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1医学部事務部\05001　（新）総務課\002人事系\◆フォルダ構成の見直し案\03_服務系\30_兼業\07_兼業従事実績報告書\"/>
    </mc:Choice>
  </mc:AlternateContent>
  <xr:revisionPtr revIDLastSave="0" documentId="13_ncr:1_{19E18FE2-CF55-419D-9CD6-0FA655191FEE}" xr6:coauthVersionLast="47" xr6:coauthVersionMax="47" xr10:uidLastSave="{00000000-0000-0000-0000-000000000000}"/>
  <bookViews>
    <workbookView xWindow="28680" yWindow="-45" windowWidth="29040" windowHeight="15720" activeTab="1" xr2:uid="{00000000-000D-0000-FFFF-FFFF00000000}"/>
  </bookViews>
  <sheets>
    <sheet name="★兼業従事実績報告書（様式）" sheetId="7" r:id="rId1"/>
    <sheet name="★兼業従事実績報告書 (記載例)" sheetId="8" r:id="rId2"/>
  </sheets>
  <definedNames>
    <definedName name="_xlnm.Print_Area" localSheetId="1">'★兼業従事実績報告書 (記載例)'!$A$1:$G$83</definedName>
    <definedName name="_xlnm.Print_Area" localSheetId="0">'★兼業従事実績報告書（様式）'!$A$1:$G$83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7" l="1"/>
  <c r="F42" i="8"/>
  <c r="E41" i="8"/>
  <c r="E41" i="7"/>
  <c r="A6" i="8"/>
  <c r="A6" i="7"/>
  <c r="A9" i="7" s="1"/>
  <c r="A11" i="7" s="1"/>
  <c r="G75" i="8" l="1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1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B6" i="8"/>
  <c r="B6" i="7"/>
  <c r="G76" i="8" l="1"/>
  <c r="A9" i="8"/>
  <c r="G41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8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7" i="7"/>
  <c r="B9" i="8" l="1"/>
  <c r="A11" i="8"/>
  <c r="G76" i="7"/>
  <c r="B11" i="8" l="1"/>
  <c r="A13" i="8"/>
  <c r="B9" i="7"/>
  <c r="B13" i="8" l="1"/>
  <c r="A15" i="8"/>
  <c r="B15" i="8" l="1"/>
  <c r="A17" i="8"/>
  <c r="B11" i="7"/>
  <c r="A13" i="7"/>
  <c r="B17" i="8" l="1"/>
  <c r="A19" i="8"/>
  <c r="A15" i="7"/>
  <c r="B13" i="7"/>
  <c r="B19" i="8" l="1"/>
  <c r="A21" i="8"/>
  <c r="B15" i="7"/>
  <c r="A17" i="7"/>
  <c r="B21" i="8" l="1"/>
  <c r="A23" i="8"/>
  <c r="A19" i="7"/>
  <c r="B17" i="7"/>
  <c r="B23" i="8" l="1"/>
  <c r="A25" i="8"/>
  <c r="B19" i="7"/>
  <c r="A21" i="7"/>
  <c r="B25" i="8" l="1"/>
  <c r="A27" i="8"/>
  <c r="A23" i="7"/>
  <c r="B21" i="7"/>
  <c r="B27" i="8" l="1"/>
  <c r="A29" i="8"/>
  <c r="B23" i="7"/>
  <c r="A25" i="7"/>
  <c r="B29" i="8" l="1"/>
  <c r="A31" i="8"/>
  <c r="A27" i="7"/>
  <c r="B25" i="7"/>
  <c r="B31" i="8" l="1"/>
  <c r="A33" i="8"/>
  <c r="B27" i="7"/>
  <c r="A29" i="7"/>
  <c r="B33" i="8" l="1"/>
  <c r="A35" i="8"/>
  <c r="A31" i="7"/>
  <c r="B29" i="7"/>
  <c r="B35" i="8" l="1"/>
  <c r="A37" i="8"/>
  <c r="B31" i="7"/>
  <c r="A33" i="7"/>
  <c r="A35" i="7" s="1"/>
  <c r="A45" i="8" l="1"/>
  <c r="B37" i="8"/>
  <c r="B35" i="7"/>
  <c r="A37" i="7"/>
  <c r="B37" i="7" s="1"/>
  <c r="B33" i="7"/>
  <c r="A48" i="8" l="1"/>
  <c r="B45" i="8"/>
  <c r="A45" i="7"/>
  <c r="A50" i="8" l="1"/>
  <c r="B48" i="8"/>
  <c r="A48" i="7"/>
  <c r="B45" i="7"/>
  <c r="A52" i="8" l="1"/>
  <c r="B50" i="8"/>
  <c r="B48" i="7"/>
  <c r="A50" i="7"/>
  <c r="A54" i="8" l="1"/>
  <c r="B52" i="8"/>
  <c r="A52" i="7"/>
  <c r="B50" i="7"/>
  <c r="A56" i="8" l="1"/>
  <c r="B54" i="8"/>
  <c r="B52" i="7"/>
  <c r="A54" i="7"/>
  <c r="A58" i="8" l="1"/>
  <c r="B56" i="8"/>
  <c r="A56" i="7"/>
  <c r="B54" i="7"/>
  <c r="A60" i="8" l="1"/>
  <c r="B58" i="8"/>
  <c r="B56" i="7"/>
  <c r="A58" i="7"/>
  <c r="A62" i="8" l="1"/>
  <c r="B60" i="8"/>
  <c r="A60" i="7"/>
  <c r="B58" i="7"/>
  <c r="A64" i="8" l="1"/>
  <c r="B62" i="8"/>
  <c r="B60" i="7"/>
  <c r="A62" i="7"/>
  <c r="A66" i="8" l="1"/>
  <c r="B64" i="8"/>
  <c r="A64" i="7"/>
  <c r="B62" i="7"/>
  <c r="A68" i="8" l="1"/>
  <c r="B66" i="8"/>
  <c r="B64" i="7"/>
  <c r="A66" i="7"/>
  <c r="A70" i="8" l="1"/>
  <c r="B68" i="8"/>
  <c r="A68" i="7"/>
  <c r="B66" i="7"/>
  <c r="A72" i="8" l="1"/>
  <c r="B70" i="8"/>
  <c r="B68" i="7"/>
  <c r="A70" i="7"/>
  <c r="A74" i="8" l="1"/>
  <c r="B74" i="8" s="1"/>
  <c r="B72" i="8"/>
  <c r="A72" i="7"/>
  <c r="A74" i="7" s="1"/>
  <c r="B74" i="7" s="1"/>
  <c r="B70" i="7"/>
  <c r="B7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伊東　雄一郎</author>
  </authors>
  <commentList>
    <comment ref="G2" authorId="0" shapeId="0" xr:uid="{C6811549-AD8C-4020-B097-95CCBB928188}">
      <text>
        <r>
          <rPr>
            <sz val="9"/>
            <color indexed="81"/>
            <rFont val="ＭＳ Ｐゴシック"/>
            <family val="3"/>
            <charset val="128"/>
          </rPr>
          <t xml:space="preserve">左のセル（年）と月の数字を入力すると曜日が変わります。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伊東　雄一郎</author>
  </authors>
  <commentList>
    <comment ref="G2" authorId="0" shapeId="0" xr:uid="{623765B0-F8CB-49A9-ABEF-2A951592E7AF}">
      <text>
        <r>
          <rPr>
            <sz val="9"/>
            <color indexed="81"/>
            <rFont val="ＭＳ Ｐゴシック"/>
            <family val="3"/>
            <charset val="128"/>
          </rPr>
          <t xml:space="preserve">左のセル（年）と月の数字を入力すると曜日が変わります。
</t>
        </r>
      </text>
    </comment>
  </commentList>
</comments>
</file>

<file path=xl/sharedStrings.xml><?xml version="1.0" encoding="utf-8"?>
<sst xmlns="http://schemas.openxmlformats.org/spreadsheetml/2006/main" count="273" uniqueCount="58">
  <si>
    <t>兼業従事時間　１か月合計</t>
    <rPh sb="0" eb="2">
      <t>ケンギョウ</t>
    </rPh>
    <rPh sb="2" eb="4">
      <t>ジュウジ</t>
    </rPh>
    <rPh sb="4" eb="6">
      <t>ジカン</t>
    </rPh>
    <rPh sb="9" eb="10">
      <t>ゲツ</t>
    </rPh>
    <rPh sb="10" eb="12">
      <t>ゴウケイ</t>
    </rPh>
    <phoneticPr fontId="1"/>
  </si>
  <si>
    <t>③
＜兼業依頼者　記入欄＞</t>
    <phoneticPr fontId="1"/>
  </si>
  <si>
    <t>　上記のとおり、相違ないことを報告します。</t>
    <phoneticPr fontId="1"/>
  </si>
  <si>
    <t>　所在地　：</t>
    <phoneticPr fontId="1"/>
  </si>
  <si>
    <t>　所属科・部　　：　</t>
    <phoneticPr fontId="1"/>
  </si>
  <si>
    <t>　法人等名：</t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</si>
  <si>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</si>
  <si>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</si>
  <si>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～</t>
    <phoneticPr fontId="1"/>
  </si>
  <si>
    <t>元日</t>
  </si>
  <si>
    <t>～</t>
  </si>
  <si>
    <t>兼業従事実績報告書（1/2）</t>
    <rPh sb="0" eb="2">
      <t>ケンギョウ</t>
    </rPh>
    <rPh sb="2" eb="4">
      <t>ジュウジ</t>
    </rPh>
    <rPh sb="4" eb="9">
      <t>ジッセキホウコクショ</t>
    </rPh>
    <phoneticPr fontId="1"/>
  </si>
  <si>
    <t>※両面印刷すること</t>
    <rPh sb="1" eb="3">
      <t>リョウメン</t>
    </rPh>
    <rPh sb="3" eb="5">
      <t>インサツ</t>
    </rPh>
    <phoneticPr fontId="2"/>
  </si>
  <si>
    <t>兼業従事実績報告書（2/2）</t>
    <rPh sb="0" eb="2">
      <t>ケンギョウ</t>
    </rPh>
    <rPh sb="2" eb="4">
      <t>ジュウジ</t>
    </rPh>
    <rPh sb="4" eb="9">
      <t>ジッセキホウコクショ</t>
    </rPh>
    <phoneticPr fontId="1"/>
  </si>
  <si>
    <t>②兼業従事時間</t>
    <rPh sb="1" eb="3">
      <t>ケンギョウ</t>
    </rPh>
    <rPh sb="3" eb="5">
      <t>ジュウジ</t>
    </rPh>
    <rPh sb="5" eb="7">
      <t>ジカン</t>
    </rPh>
    <phoneticPr fontId="1"/>
  </si>
  <si>
    <t>①兼業の職務内容</t>
    <rPh sb="1" eb="3">
      <t>ケンギョウ</t>
    </rPh>
    <rPh sb="4" eb="6">
      <t>ショクム</t>
    </rPh>
    <rPh sb="6" eb="8">
      <t>ナイヨウ</t>
    </rPh>
    <phoneticPr fontId="1"/>
  </si>
  <si>
    <t>兼業依頼者　記載</t>
    <rPh sb="0" eb="2">
      <t>ケンギョウ</t>
    </rPh>
    <rPh sb="2" eb="4">
      <t>イライ</t>
    </rPh>
    <rPh sb="4" eb="5">
      <t>シャ</t>
    </rPh>
    <rPh sb="6" eb="8">
      <t>キサイ</t>
    </rPh>
    <phoneticPr fontId="1"/>
  </si>
  <si>
    <t>小　計</t>
    <rPh sb="0" eb="1">
      <t>ショウ</t>
    </rPh>
    <rPh sb="2" eb="3">
      <t>ケイ</t>
    </rPh>
    <phoneticPr fontId="1"/>
  </si>
  <si>
    <t>　兼業従事者氏名　：　</t>
    <phoneticPr fontId="1"/>
  </si>
  <si>
    <t>　診療科長名　　：</t>
    <phoneticPr fontId="1"/>
  </si>
  <si>
    <t>　代表者名　：　　</t>
    <phoneticPr fontId="1"/>
  </si>
  <si>
    <t>時 ： 分</t>
    <rPh sb="0" eb="1">
      <t>ジ</t>
    </rPh>
    <rPh sb="4" eb="5">
      <t>フン</t>
    </rPh>
    <phoneticPr fontId="1"/>
  </si>
  <si>
    <t>※　記載例（青文字箇所）</t>
    <rPh sb="2" eb="4">
      <t>キサイ</t>
    </rPh>
    <rPh sb="4" eb="5">
      <t>レイ</t>
    </rPh>
    <rPh sb="6" eb="7">
      <t>アオ</t>
    </rPh>
    <rPh sb="7" eb="9">
      <t>モジ</t>
    </rPh>
    <rPh sb="9" eb="11">
      <t>カショ</t>
    </rPh>
    <phoneticPr fontId="1"/>
  </si>
  <si>
    <t>　外来診療</t>
    <rPh sb="1" eb="3">
      <t>ガイライ</t>
    </rPh>
    <rPh sb="3" eb="5">
      <t>シンリョウ</t>
    </rPh>
    <phoneticPr fontId="1"/>
  </si>
  <si>
    <t>　宿直（労基未届け）</t>
    <rPh sb="1" eb="3">
      <t>シュクチョク</t>
    </rPh>
    <rPh sb="4" eb="6">
      <t>ロウキ</t>
    </rPh>
    <rPh sb="6" eb="8">
      <t>ミトド</t>
    </rPh>
    <phoneticPr fontId="1"/>
  </si>
  <si>
    <t>　宿直（労基届出済　急患対応等）</t>
    <rPh sb="1" eb="3">
      <t>シュクチョク</t>
    </rPh>
    <rPh sb="4" eb="6">
      <t>ロウキ</t>
    </rPh>
    <rPh sb="6" eb="8">
      <t>トドケデ</t>
    </rPh>
    <rPh sb="8" eb="9">
      <t>スミ</t>
    </rPh>
    <rPh sb="10" eb="12">
      <t>キュウカン</t>
    </rPh>
    <rPh sb="12" eb="14">
      <t>タイオウ</t>
    </rPh>
    <rPh sb="14" eb="15">
      <t>トウ</t>
    </rPh>
    <phoneticPr fontId="1"/>
  </si>
  <si>
    <t>　日直（労基未届け）</t>
    <rPh sb="1" eb="3">
      <t>ニッチョク</t>
    </rPh>
    <phoneticPr fontId="1"/>
  </si>
  <si>
    <t>　日直（労基届出済　急患対応等）</t>
    <rPh sb="1" eb="3">
      <t>ニッチョク</t>
    </rPh>
    <rPh sb="6" eb="8">
      <t>トドケデ</t>
    </rPh>
    <rPh sb="8" eb="9">
      <t>スミ</t>
    </rPh>
    <rPh sb="10" eb="12">
      <t>キュウカン</t>
    </rPh>
    <rPh sb="12" eb="14">
      <t>タイオウ</t>
    </rPh>
    <rPh sb="14" eb="15">
      <t>トウ</t>
    </rPh>
    <phoneticPr fontId="1"/>
  </si>
  <si>
    <r>
      <t>　所在地　：</t>
    </r>
    <r>
      <rPr>
        <sz val="12"/>
        <color rgb="FF3333FF"/>
        <rFont val="ＭＳ Ｐ明朝"/>
        <family val="1"/>
        <charset val="128"/>
      </rPr>
      <t>佐賀市〇〇町1-5-10</t>
    </r>
    <rPh sb="6" eb="9">
      <t>サガシ</t>
    </rPh>
    <rPh sb="11" eb="12">
      <t>マチ</t>
    </rPh>
    <phoneticPr fontId="1"/>
  </si>
  <si>
    <r>
      <t>　法人等名：</t>
    </r>
    <r>
      <rPr>
        <sz val="12"/>
        <color rgb="FF3333FF"/>
        <rFont val="ＭＳ Ｐ明朝"/>
        <family val="1"/>
        <charset val="128"/>
      </rPr>
      <t>医療法人〇〇病院</t>
    </r>
    <rPh sb="6" eb="8">
      <t>イリョウ</t>
    </rPh>
    <rPh sb="8" eb="10">
      <t>ホウジン</t>
    </rPh>
    <rPh sb="12" eb="14">
      <t>ビョウイン</t>
    </rPh>
    <phoneticPr fontId="1"/>
  </si>
  <si>
    <r>
      <t>　代表者名：</t>
    </r>
    <r>
      <rPr>
        <sz val="12"/>
        <color rgb="FF3333FF"/>
        <rFont val="ＭＳ Ｐ明朝"/>
        <family val="1"/>
        <charset val="128"/>
      </rPr>
      <t>院長　〇〇　〇〇</t>
    </r>
    <rPh sb="1" eb="4">
      <t>ダイヒョウシャ</t>
    </rPh>
    <rPh sb="6" eb="8">
      <t>インチョウ</t>
    </rPh>
    <phoneticPr fontId="1"/>
  </si>
  <si>
    <t>兼業従事者氏名</t>
    <rPh sb="0" eb="2">
      <t>ケンギョウ</t>
    </rPh>
    <rPh sb="2" eb="5">
      <t>ジュウジシャ</t>
    </rPh>
    <rPh sb="5" eb="6">
      <t>シ</t>
    </rPh>
    <rPh sb="6" eb="7">
      <t>ナ</t>
    </rPh>
    <phoneticPr fontId="1"/>
  </si>
  <si>
    <t>※兼業依頼者が記入</t>
    <rPh sb="7" eb="9">
      <t>キニュウ</t>
    </rPh>
    <phoneticPr fontId="1"/>
  </si>
  <si>
    <t xml:space="preserve">
＜医学部　記入欄＞</t>
    <rPh sb="2" eb="4">
      <t>イガク</t>
    </rPh>
    <rPh sb="4" eb="5">
      <t>ブ</t>
    </rPh>
    <rPh sb="6" eb="8">
      <t>キニュウ</t>
    </rPh>
    <rPh sb="8" eb="9">
      <t>ラン</t>
    </rPh>
    <phoneticPr fontId="1"/>
  </si>
  <si>
    <t>　所属科・部　 　：</t>
    <phoneticPr fontId="1"/>
  </si>
  <si>
    <r>
      <t>　兼業従事者氏名 ：</t>
    </r>
    <r>
      <rPr>
        <sz val="12"/>
        <color rgb="FF3333FF"/>
        <rFont val="ＭＳ Ｐ明朝"/>
        <family val="1"/>
        <charset val="128"/>
      </rPr>
      <t>　</t>
    </r>
    <phoneticPr fontId="1"/>
  </si>
  <si>
    <t>年末</t>
    <rPh sb="0" eb="2">
      <t>ネンマツ</t>
    </rPh>
    <phoneticPr fontId="22"/>
  </si>
  <si>
    <t>年始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</si>
  <si>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</si>
  <si>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</si>
  <si>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</si>
  <si>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</si>
  <si>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</si>
  <si>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</si>
  <si>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</si>
  <si>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</si>
  <si>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振替休日</t>
  </si>
  <si>
    <t>海の日</t>
  </si>
  <si>
    <t>山の日</t>
  </si>
  <si>
    <t>敬老の日</t>
  </si>
  <si>
    <t>国民の休日</t>
  </si>
  <si>
    <t>秋分の日</t>
  </si>
  <si>
    <t>スポーツの日</t>
  </si>
  <si>
    <t>文化の日</t>
  </si>
  <si>
    <t>勤労感謝の日</t>
  </si>
  <si>
    <t>年末</t>
  </si>
  <si>
    <t>＜本件問合せ先＞佐賀大学医学部総務課服務　TEL:0952-34-3027</t>
    <rPh sb="18" eb="20">
      <t>フクム</t>
    </rPh>
    <phoneticPr fontId="1"/>
  </si>
  <si>
    <t>2025年12月～2027年3月の祝日等</t>
    <rPh sb="4" eb="5">
      <t>ネン</t>
    </rPh>
    <rPh sb="7" eb="8">
      <t>ガツ</t>
    </rPh>
    <rPh sb="13" eb="14">
      <t>ネン</t>
    </rPh>
    <rPh sb="15" eb="16">
      <t>ガツ</t>
    </rPh>
    <rPh sb="17" eb="19">
      <t>シュクジツ</t>
    </rPh>
    <rPh sb="19" eb="20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</si>
</sst>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0&quot;年&quot;"/>
    <numFmt numFmtId="177" formatCode="0&quot;月&quot;&quot;分&quot;\)"/>
    <numFmt numFmtId="178" formatCode="d"/>
    <numFmt numFmtId="179" formatCode="[h]:mm"/>
    <numFmt numFmtId="180" formatCode="0;\-0;;@"/>
  </numFmts>
  <fonts count="23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0"/>
      <color rgb="FF000000"/>
      <name val="Times New Roman"/>
      <family val="1"/>
    </font>
    <font>
      <sz val="14"/>
      <color rgb="FF3333FF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3333FF"/>
      <name val="ＭＳ Ｐ明朝"/>
      <family val="1"/>
      <charset val="128"/>
    </font>
    <font>
      <sz val="12"/>
      <color rgb="FF3333FF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66"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20" fontId="2" fillId="0" borderId="3" xfId="0" applyNumberFormat="1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20" fontId="2" fillId="0" borderId="7" xfId="0" applyNumberFormat="1" applyFont="1" applyBorder="1" applyAlignment="1">
      <alignment horizontal="center" vertical="center"/>
    </xf>
    <xf numFmtId="179" fontId="2" fillId="0" borderId="15" xfId="0" applyNumberFormat="1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/>
    </xf>
    <xf numFmtId="20" fontId="2" fillId="0" borderId="3" xfId="0" applyNumberFormat="1" applyFont="1" applyBorder="1" applyAlignment="1">
      <alignment vertical="center"/>
    </xf>
    <xf numFmtId="20" fontId="2" fillId="0" borderId="15" xfId="0" applyNumberFormat="1" applyFont="1" applyBorder="1" applyAlignment="1">
      <alignment vertical="center"/>
    </xf>
    <xf numFmtId="20" fontId="2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4" fontId="2" fillId="0" borderId="0" xfId="0" applyNumberFormat="1" applyFont="1" applyAlignment="1">
      <alignment vertical="center"/>
    </xf>
    <xf numFmtId="0" fontId="9" fillId="0" borderId="3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 wrapText="1" shrinkToFit="1"/>
    </xf>
    <xf numFmtId="20" fontId="2" fillId="0" borderId="1" xfId="0" applyNumberFormat="1" applyFont="1" applyBorder="1" applyAlignment="1">
      <alignment horizontal="center" vertical="center"/>
    </xf>
    <xf numFmtId="179" fontId="2" fillId="0" borderId="1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8" xfId="0" applyFont="1" applyBorder="1" applyAlignment="1">
      <alignment horizontal="center" vertical="top"/>
    </xf>
    <xf numFmtId="20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179" fontId="12" fillId="0" borderId="11" xfId="0" applyNumberFormat="1" applyFont="1" applyBorder="1" applyAlignment="1">
      <alignment horizontal="center" vertical="top"/>
    </xf>
    <xf numFmtId="179" fontId="2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4" fontId="8" fillId="0" borderId="4" xfId="0" applyNumberFormat="1" applyFont="1" applyBorder="1" applyAlignment="1">
      <alignment vertical="center"/>
    </xf>
    <xf numFmtId="20" fontId="2" fillId="0" borderId="8" xfId="0" applyNumberFormat="1" applyFont="1" applyBorder="1" applyAlignment="1">
      <alignment horizontal="center" vertical="center"/>
    </xf>
    <xf numFmtId="20" fontId="2" fillId="0" borderId="9" xfId="0" applyNumberFormat="1" applyFont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left" vertical="center" indent="1" shrinkToFit="1"/>
    </xf>
    <xf numFmtId="14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14" fontId="14" fillId="0" borderId="14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14" fontId="14" fillId="2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16" fillId="0" borderId="0" xfId="1" applyFont="1"/>
    <xf numFmtId="0" fontId="11" fillId="0" borderId="0" xfId="1" applyFont="1" applyAlignment="1">
      <alignment horizontal="right" vertical="center"/>
    </xf>
    <xf numFmtId="177" fontId="3" fillId="0" borderId="0" xfId="1" applyNumberFormat="1" applyFont="1" applyAlignment="1">
      <alignment horizontal="left" vertical="center" indent="1" shrinkToFit="1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2" fillId="0" borderId="6" xfId="1" applyFont="1" applyBorder="1" applyAlignment="1">
      <alignment horizontal="center" vertical="center" wrapText="1" shrinkToFit="1"/>
    </xf>
    <xf numFmtId="0" fontId="13" fillId="0" borderId="8" xfId="1" applyFont="1" applyBorder="1" applyAlignment="1">
      <alignment horizontal="center" vertical="top"/>
    </xf>
    <xf numFmtId="20" fontId="13" fillId="0" borderId="1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top"/>
    </xf>
    <xf numFmtId="179" fontId="13" fillId="0" borderId="11" xfId="1" applyNumberFormat="1" applyFont="1" applyBorder="1" applyAlignment="1">
      <alignment horizontal="center" vertical="top"/>
    </xf>
    <xf numFmtId="20" fontId="2" fillId="0" borderId="0" xfId="1" applyNumberFormat="1" applyFont="1" applyAlignment="1">
      <alignment horizontal="center" vertical="center"/>
    </xf>
    <xf numFmtId="20" fontId="3" fillId="0" borderId="3" xfId="1" applyNumberFormat="1" applyFont="1" applyBorder="1" applyAlignment="1">
      <alignment horizontal="center" vertical="center"/>
    </xf>
    <xf numFmtId="20" fontId="3" fillId="0" borderId="0" xfId="1" applyNumberFormat="1" applyFont="1" applyAlignment="1">
      <alignment horizontal="center" vertical="center"/>
    </xf>
    <xf numFmtId="20" fontId="3" fillId="0" borderId="7" xfId="1" applyNumberFormat="1" applyFont="1" applyBorder="1" applyAlignment="1">
      <alignment horizontal="center" vertical="center"/>
    </xf>
    <xf numFmtId="179" fontId="3" fillId="0" borderId="15" xfId="1" applyNumberFormat="1" applyFont="1" applyBorder="1" applyAlignment="1">
      <alignment horizontal="center" vertical="center"/>
    </xf>
    <xf numFmtId="20" fontId="3" fillId="0" borderId="4" xfId="1" applyNumberFormat="1" applyFont="1" applyBorder="1" applyAlignment="1">
      <alignment horizontal="center" vertical="center"/>
    </xf>
    <xf numFmtId="20" fontId="3" fillId="0" borderId="5" xfId="1" applyNumberFormat="1" applyFont="1" applyBorder="1" applyAlignment="1">
      <alignment horizontal="center" vertical="center"/>
    </xf>
    <xf numFmtId="20" fontId="3" fillId="0" borderId="10" xfId="1" applyNumberFormat="1" applyFont="1" applyBorder="1" applyAlignment="1">
      <alignment horizontal="center" vertical="center"/>
    </xf>
    <xf numFmtId="20" fontId="3" fillId="0" borderId="8" xfId="1" applyNumberFormat="1" applyFont="1" applyBorder="1" applyAlignment="1">
      <alignment horizontal="center" vertical="center"/>
    </xf>
    <xf numFmtId="20" fontId="3" fillId="0" borderId="1" xfId="1" applyNumberFormat="1" applyFont="1" applyBorder="1" applyAlignment="1">
      <alignment horizontal="center" vertical="center"/>
    </xf>
    <xf numFmtId="20" fontId="3" fillId="0" borderId="9" xfId="1" applyNumberFormat="1" applyFont="1" applyBorder="1" applyAlignment="1">
      <alignment horizontal="center" vertical="center"/>
    </xf>
    <xf numFmtId="179" fontId="3" fillId="0" borderId="11" xfId="1" applyNumberFormat="1" applyFont="1" applyBorder="1" applyAlignment="1">
      <alignment horizontal="center" vertical="center"/>
    </xf>
    <xf numFmtId="20" fontId="2" fillId="0" borderId="0" xfId="1" applyNumberFormat="1" applyFont="1" applyAlignment="1">
      <alignment vertical="center"/>
    </xf>
    <xf numFmtId="20" fontId="20" fillId="0" borderId="8" xfId="1" applyNumberFormat="1" applyFont="1" applyBorder="1" applyAlignment="1">
      <alignment horizontal="center" vertical="center"/>
    </xf>
    <xf numFmtId="20" fontId="20" fillId="0" borderId="9" xfId="1" applyNumberFormat="1" applyFont="1" applyBorder="1" applyAlignment="1">
      <alignment horizontal="center" vertical="center"/>
    </xf>
    <xf numFmtId="179" fontId="20" fillId="0" borderId="11" xfId="1" applyNumberFormat="1" applyFont="1" applyBorder="1" applyAlignment="1">
      <alignment horizontal="center" vertical="center"/>
    </xf>
    <xf numFmtId="20" fontId="20" fillId="0" borderId="4" xfId="1" applyNumberFormat="1" applyFont="1" applyBorder="1" applyAlignment="1">
      <alignment horizontal="center" vertical="center"/>
    </xf>
    <xf numFmtId="20" fontId="2" fillId="0" borderId="15" xfId="1" applyNumberFormat="1" applyFont="1" applyBorder="1" applyAlignment="1">
      <alignment vertical="center"/>
    </xf>
    <xf numFmtId="179" fontId="3" fillId="0" borderId="14" xfId="1" applyNumberFormat="1" applyFont="1" applyBorder="1" applyAlignment="1">
      <alignment horizontal="center" vertical="center"/>
    </xf>
    <xf numFmtId="0" fontId="21" fillId="0" borderId="3" xfId="1" applyFont="1" applyBorder="1" applyAlignment="1">
      <alignment horizontal="right" vertical="top"/>
    </xf>
    <xf numFmtId="0" fontId="8" fillId="0" borderId="8" xfId="1" applyFont="1" applyBorder="1" applyAlignment="1">
      <alignment horizontal="center" vertical="top"/>
    </xf>
    <xf numFmtId="20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top"/>
    </xf>
    <xf numFmtId="179" fontId="8" fillId="0" borderId="11" xfId="1" applyNumberFormat="1" applyFont="1" applyBorder="1" applyAlignment="1">
      <alignment horizontal="center" vertical="top"/>
    </xf>
    <xf numFmtId="20" fontId="2" fillId="0" borderId="3" xfId="1" applyNumberFormat="1" applyFont="1" applyBorder="1" applyAlignment="1">
      <alignment vertical="center"/>
    </xf>
    <xf numFmtId="20" fontId="20" fillId="0" borderId="10" xfId="1" applyNumberFormat="1" applyFont="1" applyBorder="1" applyAlignment="1">
      <alignment horizontal="center" vertical="center"/>
    </xf>
    <xf numFmtId="179" fontId="20" fillId="0" borderId="15" xfId="1" applyNumberFormat="1" applyFont="1" applyBorder="1" applyAlignment="1">
      <alignment horizontal="center" vertical="center"/>
    </xf>
    <xf numFmtId="179" fontId="20" fillId="0" borderId="6" xfId="1" applyNumberFormat="1" applyFont="1" applyBorder="1" applyAlignment="1">
      <alignment horizontal="center" vertical="center"/>
    </xf>
    <xf numFmtId="0" fontId="21" fillId="0" borderId="0" xfId="1" applyFont="1" applyAlignment="1">
      <alignment vertical="top"/>
    </xf>
    <xf numFmtId="0" fontId="8" fillId="0" borderId="0" xfId="1" applyFont="1" applyAlignment="1">
      <alignment vertical="center"/>
    </xf>
    <xf numFmtId="0" fontId="8" fillId="0" borderId="0" xfId="1" applyFont="1" applyAlignment="1">
      <alignment vertical="top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14" fontId="8" fillId="0" borderId="4" xfId="1" applyNumberFormat="1" applyFont="1" applyBorder="1" applyAlignment="1">
      <alignment vertical="center"/>
    </xf>
    <xf numFmtId="14" fontId="2" fillId="0" borderId="0" xfId="1" applyNumberFormat="1" applyFont="1" applyAlignment="1">
      <alignment vertical="center"/>
    </xf>
    <xf numFmtId="0" fontId="2" fillId="0" borderId="0" xfId="1" applyFont="1" applyAlignment="1">
      <alignment horizontal="right" vertical="center"/>
    </xf>
    <xf numFmtId="14" fontId="14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3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14" fontId="14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178" fontId="2" fillId="0" borderId="11" xfId="0" applyNumberFormat="1" applyFont="1" applyBorder="1" applyAlignment="1">
      <alignment horizontal="center" vertical="center"/>
    </xf>
    <xf numFmtId="178" fontId="2" fillId="0" borderId="14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20" fontId="2" fillId="0" borderId="11" xfId="0" applyNumberFormat="1" applyFont="1" applyBorder="1" applyAlignment="1">
      <alignment vertical="center"/>
    </xf>
    <xf numFmtId="20" fontId="2" fillId="0" borderId="14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8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0" fontId="2" fillId="0" borderId="15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80" fontId="4" fillId="0" borderId="12" xfId="0" applyNumberFormat="1" applyFont="1" applyBorder="1" applyAlignment="1">
      <alignment horizontal="left" vertical="center"/>
    </xf>
    <xf numFmtId="180" fontId="4" fillId="0" borderId="13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4" fontId="8" fillId="0" borderId="3" xfId="0" applyNumberFormat="1" applyFont="1" applyBorder="1" applyAlignment="1">
      <alignment horizontal="left"/>
    </xf>
    <xf numFmtId="14" fontId="8" fillId="0" borderId="0" xfId="0" applyNumberFormat="1" applyFont="1" applyAlignment="1">
      <alignment horizontal="left"/>
    </xf>
    <xf numFmtId="14" fontId="8" fillId="0" borderId="7" xfId="0" applyNumberFormat="1" applyFont="1" applyBorder="1" applyAlignment="1">
      <alignment horizontal="left"/>
    </xf>
    <xf numFmtId="0" fontId="3" fillId="0" borderId="3" xfId="1" applyFont="1" applyBorder="1" applyAlignment="1">
      <alignment horizontal="left" wrapText="1"/>
    </xf>
    <xf numFmtId="0" fontId="3" fillId="0" borderId="0" xfId="1" applyFont="1" applyAlignment="1">
      <alignment horizontal="left" wrapText="1"/>
    </xf>
    <xf numFmtId="0" fontId="3" fillId="0" borderId="7" xfId="1" applyFont="1" applyBorder="1" applyAlignment="1">
      <alignment horizontal="left" wrapText="1"/>
    </xf>
    <xf numFmtId="14" fontId="3" fillId="0" borderId="3" xfId="1" applyNumberFormat="1" applyFont="1" applyBorder="1" applyAlignment="1">
      <alignment horizontal="left"/>
    </xf>
    <xf numFmtId="14" fontId="3" fillId="0" borderId="0" xfId="1" applyNumberFormat="1" applyFont="1" applyAlignment="1">
      <alignment horizontal="left"/>
    </xf>
    <xf numFmtId="14" fontId="3" fillId="0" borderId="7" xfId="1" applyNumberFormat="1" applyFont="1" applyBorder="1" applyAlignment="1">
      <alignment horizontal="left"/>
    </xf>
    <xf numFmtId="178" fontId="2" fillId="0" borderId="11" xfId="1" applyNumberFormat="1" applyFont="1" applyBorder="1" applyAlignment="1">
      <alignment horizontal="center" vertical="center"/>
    </xf>
    <xf numFmtId="178" fontId="2" fillId="0" borderId="14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20" fontId="2" fillId="0" borderId="11" xfId="1" applyNumberFormat="1" applyFont="1" applyBorder="1" applyAlignment="1">
      <alignment vertical="center"/>
    </xf>
    <xf numFmtId="20" fontId="2" fillId="0" borderId="14" xfId="1" applyNumberFormat="1" applyFont="1" applyBorder="1" applyAlignment="1">
      <alignment vertical="center"/>
    </xf>
    <xf numFmtId="0" fontId="3" fillId="0" borderId="1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8" xfId="1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left" vertical="center" wrapText="1" indent="1"/>
    </xf>
    <xf numFmtId="0" fontId="3" fillId="0" borderId="9" xfId="1" applyFont="1" applyBorder="1" applyAlignment="1">
      <alignment horizontal="left" vertical="center" wrapText="1" indent="1"/>
    </xf>
    <xf numFmtId="20" fontId="19" fillId="0" borderId="11" xfId="1" applyNumberFormat="1" applyFont="1" applyBorder="1" applyAlignment="1">
      <alignment vertical="center"/>
    </xf>
    <xf numFmtId="20" fontId="19" fillId="0" borderId="14" xfId="1" applyNumberFormat="1" applyFont="1" applyBorder="1" applyAlignment="1">
      <alignment vertical="center"/>
    </xf>
    <xf numFmtId="178" fontId="2" fillId="0" borderId="15" xfId="1" applyNumberFormat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20" fontId="2" fillId="0" borderId="15" xfId="1" applyNumberFormat="1" applyFont="1" applyBorder="1" applyAlignment="1">
      <alignment vertical="center"/>
    </xf>
    <xf numFmtId="176" fontId="3" fillId="0" borderId="0" xfId="1" applyNumberFormat="1" applyFont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</cellXfs>
  <cellStyles count="2">
    <cellStyle name="標準" xfId="0" builtinId="0"/>
    <cellStyle name="標準 2" xfId="1" xr:uid="{544F8912-37F5-473F-9C8B-6E436C088D8F}"/>
  </cellStyles>
  <dxfs count="30">
    <dxf>
      <font>
        <condense val="0"/>
        <extend val="0"/>
        <color indexed="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indexed="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332478</xdr:colOff>
      <xdr:row>38</xdr:row>
      <xdr:rowOff>179715</xdr:rowOff>
    </xdr:from>
    <xdr:to>
      <xdr:col>6</xdr:col>
      <xdr:colOff>1231063</xdr:colOff>
      <xdr:row>38</xdr:row>
      <xdr:rowOff>2596910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800B4A-8661-447A-B846-D4507FED2A27}"/>
            </a:ext>
          </a:extLst>
        </xdr:cNvPr>
        <xdr:cNvSpPr txBox="1"/>
      </xdr:nvSpPr>
      <xdr:spPr>
        <a:xfrm>
          <a:off x="332478" y="10279809"/>
          <a:ext cx="6901132" cy="24171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＜提出方法＞　　</a:t>
          </a:r>
          <a:endParaRPr kumimoji="1" lang="en-US" altLang="ja-JP" sz="12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　　兼業従事実績報告書　：　兼業依頼者が１か月分をまとめて佐賀大学医学部総務課へ報告。</a:t>
          </a:r>
        </a:p>
        <a:p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　　　　　　　　　　 （兼業従事者経由による提出可）。</a:t>
          </a:r>
          <a:endParaRPr kumimoji="1" lang="en-US" altLang="ja-JP" sz="12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＜記載方法・兼業依頼者＞</a:t>
          </a:r>
          <a:endParaRPr kumimoji="1" lang="en-US" altLang="ja-JP" sz="12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　①兼業の職務内容　 　</a:t>
          </a:r>
          <a:r>
            <a:rPr kumimoji="1" lang="ja-JP" altLang="en-US" sz="1200" b="1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：　診療、宿日直、などを記載</a:t>
          </a:r>
          <a:endParaRPr kumimoji="1" lang="en-US" altLang="ja-JP" sz="12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　②兼業従事時間　 　　　：　実際に従事した時間を記載</a:t>
          </a:r>
          <a:endParaRPr kumimoji="1" lang="en-US" altLang="ja-JP" sz="12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                                     </a:t>
          </a:r>
          <a:r>
            <a:rPr kumimoji="1" lang="ja-JP" altLang="en-US" sz="1200" b="1" u="sng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（注）宿日直の勤務時間について</a:t>
          </a:r>
        </a:p>
        <a:p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　　　　　　　　　  </a:t>
          </a:r>
          <a:r>
            <a:rPr kumimoji="1" lang="ja-JP" altLang="en-US" sz="12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労基への宿日直許可 有 ：実際の従事時間（急変・急患対応等）のみを記載　　　　　　　　　　</a:t>
          </a:r>
        </a:p>
        <a:p>
          <a:r>
            <a:rPr kumimoji="1" lang="ja-JP" altLang="en-US" sz="12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　　　　　　　　　　労基への宿日直許可 無 ：兼業先機関で拘束されるすべての時間を記載</a:t>
          </a:r>
        </a:p>
        <a:p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　③兼業依頼者 記入欄　：　１か月分の兼業従事時間（勤務時間）が相違ないことを確認し、押印のうえ、</a:t>
          </a:r>
          <a:endParaRPr kumimoji="1" lang="en-US" altLang="ja-JP" sz="12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　　　　　　　　　  佐賀大学医学部総務課へ報告（兼業従事者経由による提出可）。</a:t>
          </a:r>
        </a:p>
      </xdr:txBody>
    </xdr:sp>
    <xdr:clientData/>
  </xdr:twoCellAnchor>
  <xdr:twoCellAnchor>
    <xdr:from>
      <xdr:col>2</xdr:col>
      <xdr:colOff>2246462</xdr:colOff>
      <xdr:row>80</xdr:row>
      <xdr:rowOff>251603</xdr:rowOff>
    </xdr:from>
    <xdr:to>
      <xdr:col>2</xdr:col>
      <xdr:colOff>2542995</xdr:colOff>
      <xdr:row>81</xdr:row>
      <xdr:rowOff>35943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7AD974E-6753-4C4B-853D-29356C6C4722}"/>
            </a:ext>
          </a:extLst>
        </xdr:cNvPr>
        <xdr:cNvSpPr txBox="1"/>
      </xdr:nvSpPr>
      <xdr:spPr>
        <a:xfrm>
          <a:off x="3019245" y="25034575"/>
          <a:ext cx="296533" cy="2695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  <a:endParaRPr kumimoji="1" lang="en-US" altLang="ja-JP" sz="1000" b="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</xdr:col>
      <xdr:colOff>772783</xdr:colOff>
      <xdr:row>79</xdr:row>
      <xdr:rowOff>287548</xdr:rowOff>
    </xdr:from>
    <xdr:to>
      <xdr:col>6</xdr:col>
      <xdr:colOff>1069316</xdr:colOff>
      <xdr:row>80</xdr:row>
      <xdr:rowOff>35944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E6FBC2C-6445-45B5-92E9-3C195B1C317C}"/>
            </a:ext>
          </a:extLst>
        </xdr:cNvPr>
        <xdr:cNvSpPr txBox="1"/>
      </xdr:nvSpPr>
      <xdr:spPr>
        <a:xfrm>
          <a:off x="6775330" y="24585284"/>
          <a:ext cx="296533" cy="2336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  <a:endParaRPr kumimoji="1" lang="en-US" altLang="ja-JP" sz="1000" b="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</xdr:col>
      <xdr:colOff>772424</xdr:colOff>
      <xdr:row>80</xdr:row>
      <xdr:rowOff>278203</xdr:rowOff>
    </xdr:from>
    <xdr:to>
      <xdr:col>6</xdr:col>
      <xdr:colOff>1068957</xdr:colOff>
      <xdr:row>81</xdr:row>
      <xdr:rowOff>26599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63E3380-8245-4223-ABDB-628352C4625B}"/>
            </a:ext>
          </a:extLst>
        </xdr:cNvPr>
        <xdr:cNvSpPr txBox="1"/>
      </xdr:nvSpPr>
      <xdr:spPr>
        <a:xfrm>
          <a:off x="6774971" y="25061175"/>
          <a:ext cx="296533" cy="2336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  <a:endParaRPr kumimoji="1" lang="en-US" altLang="ja-JP" sz="1000" b="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</xdr:col>
      <xdr:colOff>9525</xdr:colOff>
      <xdr:row>78</xdr:row>
      <xdr:rowOff>114300</xdr:rowOff>
    </xdr:from>
    <xdr:to>
      <xdr:col>6</xdr:col>
      <xdr:colOff>647700</xdr:colOff>
      <xdr:row>79</xdr:row>
      <xdr:rowOff>9524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A1B6157-C28F-44F1-B72F-9962B58B08BC}"/>
            </a:ext>
          </a:extLst>
        </xdr:cNvPr>
        <xdr:cNvSpPr/>
      </xdr:nvSpPr>
      <xdr:spPr>
        <a:xfrm>
          <a:off x="4943475" y="23774400"/>
          <a:ext cx="1695450" cy="38099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記入不要です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332478</xdr:colOff>
      <xdr:row>38</xdr:row>
      <xdr:rowOff>179715</xdr:rowOff>
    </xdr:from>
    <xdr:to>
      <xdr:col>6</xdr:col>
      <xdr:colOff>1231063</xdr:colOff>
      <xdr:row>38</xdr:row>
      <xdr:rowOff>2596910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BA5954-BD70-442B-AD32-53906E27E52C}"/>
            </a:ext>
          </a:extLst>
        </xdr:cNvPr>
        <xdr:cNvSpPr txBox="1"/>
      </xdr:nvSpPr>
      <xdr:spPr>
        <a:xfrm>
          <a:off x="332478" y="10190490"/>
          <a:ext cx="6889810" cy="24171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＜提出方法＞　　</a:t>
          </a:r>
          <a:endParaRPr kumimoji="1" lang="en-US" altLang="ja-JP" sz="12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　　兼業従事実績報告書　：　兼業依頼者が１か月分をまとめて佐賀大学医学部総務課へ報告。</a:t>
          </a:r>
        </a:p>
        <a:p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　　　　　　　　　　 （兼業従事者経由による提出可）。</a:t>
          </a:r>
          <a:endParaRPr kumimoji="1" lang="en-US" altLang="ja-JP" sz="12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＜記載方法・兼業依頼者＞</a:t>
          </a:r>
          <a:endParaRPr kumimoji="1" lang="en-US" altLang="ja-JP" sz="12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　①兼業の職務内容　 　</a:t>
          </a:r>
          <a:r>
            <a:rPr kumimoji="1" lang="ja-JP" altLang="en-US" sz="1200" b="1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：　診療、宿日直、などを記載</a:t>
          </a:r>
          <a:endParaRPr kumimoji="1" lang="en-US" altLang="ja-JP" sz="12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　②兼業従事時間　 　　　：　実際に従事した時間を記載</a:t>
          </a:r>
          <a:endParaRPr kumimoji="1" lang="en-US" altLang="ja-JP" sz="12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                                     </a:t>
          </a:r>
          <a:r>
            <a:rPr kumimoji="1" lang="ja-JP" altLang="en-US" sz="1200" b="1" u="sng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（注）宿日直の勤務時間について</a:t>
          </a:r>
        </a:p>
        <a:p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　　　　　　　　　  </a:t>
          </a:r>
          <a:r>
            <a:rPr kumimoji="1" lang="ja-JP" altLang="en-US" sz="12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労基への宿日直許可 有 ：実際の従事時間（急変・急患対応等）のみを記載　　　　　　　　　　</a:t>
          </a:r>
        </a:p>
        <a:p>
          <a:r>
            <a:rPr kumimoji="1" lang="ja-JP" altLang="en-US" sz="12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　　　　　　　　　　労基への宿日直許可 無 ：兼業先機関で拘束されるすべての時間を記載</a:t>
          </a:r>
        </a:p>
        <a:p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　③兼業依頼者 記入欄　：　１か月分の兼業従事時間（勤務時間）が相違ないことを確認し、押印のうえ、</a:t>
          </a:r>
          <a:endParaRPr kumimoji="1" lang="en-US" altLang="ja-JP" sz="12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　　　　　　　　　  佐賀大学医学部総務課へ報告（兼業従事者経由による提出可）。</a:t>
          </a:r>
        </a:p>
      </xdr:txBody>
    </xdr:sp>
    <xdr:clientData/>
  </xdr:twoCellAnchor>
  <xdr:twoCellAnchor>
    <xdr:from>
      <xdr:col>2</xdr:col>
      <xdr:colOff>2246462</xdr:colOff>
      <xdr:row>80</xdr:row>
      <xdr:rowOff>251603</xdr:rowOff>
    </xdr:from>
    <xdr:to>
      <xdr:col>2</xdr:col>
      <xdr:colOff>2542995</xdr:colOff>
      <xdr:row>81</xdr:row>
      <xdr:rowOff>35943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167B70-55F1-4DB2-AAAE-E863BF0CD153}"/>
            </a:ext>
          </a:extLst>
        </xdr:cNvPr>
        <xdr:cNvSpPr txBox="1"/>
      </xdr:nvSpPr>
      <xdr:spPr>
        <a:xfrm>
          <a:off x="3017987" y="24883253"/>
          <a:ext cx="296533" cy="270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  <a:endParaRPr kumimoji="1" lang="en-US" altLang="ja-JP" sz="1000" b="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</xdr:col>
      <xdr:colOff>772783</xdr:colOff>
      <xdr:row>79</xdr:row>
      <xdr:rowOff>287548</xdr:rowOff>
    </xdr:from>
    <xdr:to>
      <xdr:col>6</xdr:col>
      <xdr:colOff>1069316</xdr:colOff>
      <xdr:row>80</xdr:row>
      <xdr:rowOff>35944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113DBA9-7964-4CCF-BFE3-CED348E9AE37}"/>
            </a:ext>
          </a:extLst>
        </xdr:cNvPr>
        <xdr:cNvSpPr txBox="1"/>
      </xdr:nvSpPr>
      <xdr:spPr>
        <a:xfrm>
          <a:off x="6764008" y="24433423"/>
          <a:ext cx="296533" cy="2341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  <a:endParaRPr kumimoji="1" lang="en-US" altLang="ja-JP" sz="1000" b="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</xdr:col>
      <xdr:colOff>772424</xdr:colOff>
      <xdr:row>80</xdr:row>
      <xdr:rowOff>278203</xdr:rowOff>
    </xdr:from>
    <xdr:to>
      <xdr:col>6</xdr:col>
      <xdr:colOff>1068957</xdr:colOff>
      <xdr:row>81</xdr:row>
      <xdr:rowOff>26599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D03EF00-E98B-4014-8675-615488EF6AF9}"/>
            </a:ext>
          </a:extLst>
        </xdr:cNvPr>
        <xdr:cNvSpPr txBox="1"/>
      </xdr:nvSpPr>
      <xdr:spPr>
        <a:xfrm>
          <a:off x="6763649" y="24909853"/>
          <a:ext cx="296533" cy="2341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  <a:endParaRPr kumimoji="1" lang="en-US" altLang="ja-JP" sz="1000" b="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266699</xdr:colOff>
      <xdr:row>15</xdr:row>
      <xdr:rowOff>257175</xdr:rowOff>
    </xdr:from>
    <xdr:to>
      <xdr:col>5</xdr:col>
      <xdr:colOff>685800</xdr:colOff>
      <xdr:row>21</xdr:row>
      <xdr:rowOff>257175</xdr:rowOff>
    </xdr:to>
    <xdr:sp macro="" textlink="">
      <xdr:nvSpPr>
        <xdr:cNvPr id="6" name="吹き出し: 円形 5">
          <a:extLst>
            <a:ext uri="{FF2B5EF4-FFF2-40B4-BE49-F238E27FC236}">
              <a16:creationId xmlns:a16="http://schemas.microsoft.com/office/drawing/2014/main" id="{F3C539D4-4E56-4F99-8622-CF96B2C6D8C3}"/>
            </a:ext>
          </a:extLst>
        </xdr:cNvPr>
        <xdr:cNvSpPr/>
      </xdr:nvSpPr>
      <xdr:spPr>
        <a:xfrm>
          <a:off x="1038224" y="4133850"/>
          <a:ext cx="4581526" cy="1600200"/>
        </a:xfrm>
        <a:prstGeom prst="wedgeEllipseCallout">
          <a:avLst>
            <a:gd name="adj1" fmla="val -42069"/>
            <a:gd name="adj2" fmla="val 57776"/>
          </a:avLst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労基への宿日直許可を受けていない場合は、拘束時間＝兼業従事時間となります。</a:t>
          </a:r>
          <a:endParaRPr kumimoji="1" lang="en-US" altLang="ja-JP" sz="1100"/>
        </a:p>
        <a:p>
          <a:pPr algn="l"/>
          <a:r>
            <a:rPr kumimoji="1" lang="ja-JP" altLang="en-US" sz="1100"/>
            <a:t>例は</a:t>
          </a:r>
          <a:r>
            <a:rPr kumimoji="1" lang="en-US" altLang="ja-JP" sz="1100"/>
            <a:t>17</a:t>
          </a:r>
          <a:r>
            <a:rPr kumimoji="1" lang="ja-JP" altLang="en-US" sz="1100"/>
            <a:t>：</a:t>
          </a:r>
          <a:r>
            <a:rPr kumimoji="1" lang="en-US" altLang="ja-JP" sz="1100"/>
            <a:t>00</a:t>
          </a:r>
          <a:r>
            <a:rPr kumimoji="1" lang="ja-JP" altLang="en-US" sz="1100"/>
            <a:t>から翌日の</a:t>
          </a:r>
          <a:r>
            <a:rPr kumimoji="1" lang="en-US" altLang="ja-JP" sz="1100"/>
            <a:t>9</a:t>
          </a:r>
          <a:r>
            <a:rPr kumimoji="1" lang="ja-JP" altLang="en-US" sz="1100"/>
            <a:t>：</a:t>
          </a:r>
          <a:r>
            <a:rPr kumimoji="1" lang="en-US" altLang="ja-JP" sz="1100"/>
            <a:t>00</a:t>
          </a:r>
          <a:r>
            <a:rPr kumimoji="1" lang="ja-JP" altLang="en-US" sz="1100"/>
            <a:t>までの場合を記載。</a:t>
          </a:r>
        </a:p>
      </xdr:txBody>
    </xdr:sp>
    <xdr:clientData/>
  </xdr:twoCellAnchor>
  <xdr:twoCellAnchor>
    <xdr:from>
      <xdr:col>2</xdr:col>
      <xdr:colOff>190499</xdr:colOff>
      <xdr:row>29</xdr:row>
      <xdr:rowOff>180975</xdr:rowOff>
    </xdr:from>
    <xdr:to>
      <xdr:col>5</xdr:col>
      <xdr:colOff>914400</xdr:colOff>
      <xdr:row>35</xdr:row>
      <xdr:rowOff>247651</xdr:rowOff>
    </xdr:to>
    <xdr:sp macro="" textlink="">
      <xdr:nvSpPr>
        <xdr:cNvPr id="7" name="吹き出し: 円形 6">
          <a:extLst>
            <a:ext uri="{FF2B5EF4-FFF2-40B4-BE49-F238E27FC236}">
              <a16:creationId xmlns:a16="http://schemas.microsoft.com/office/drawing/2014/main" id="{77B9B62B-4A26-4E39-B4D1-5581CB0441BD}"/>
            </a:ext>
          </a:extLst>
        </xdr:cNvPr>
        <xdr:cNvSpPr/>
      </xdr:nvSpPr>
      <xdr:spPr>
        <a:xfrm>
          <a:off x="962024" y="7791450"/>
          <a:ext cx="4886326" cy="1666876"/>
        </a:xfrm>
        <a:prstGeom prst="wedgeEllipseCallout">
          <a:avLst>
            <a:gd name="adj1" fmla="val -42069"/>
            <a:gd name="adj2" fmla="val 57776"/>
          </a:avLst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労基への宿日直許可を受けている場合は、</a:t>
          </a:r>
          <a:endParaRPr kumimoji="1" lang="en-US" altLang="ja-JP" sz="1100"/>
        </a:p>
        <a:p>
          <a:pPr algn="l"/>
          <a:r>
            <a:rPr kumimoji="1" lang="ja-JP" altLang="en-US" sz="1100"/>
            <a:t>急変・急患等の対応時間が兼業従事勤務時間となります。</a:t>
          </a:r>
          <a:endParaRPr kumimoji="1" lang="en-US" altLang="ja-JP" sz="1100"/>
        </a:p>
        <a:p>
          <a:pPr algn="l"/>
          <a:r>
            <a:rPr kumimoji="1" lang="ja-JP" altLang="en-US" sz="1100"/>
            <a:t>例は</a:t>
          </a:r>
          <a:r>
            <a:rPr kumimoji="1" lang="en-US" altLang="ja-JP" sz="1100"/>
            <a:t>21</a:t>
          </a:r>
          <a:r>
            <a:rPr kumimoji="1" lang="ja-JP" altLang="en-US" sz="1100"/>
            <a:t>：</a:t>
          </a:r>
          <a:r>
            <a:rPr kumimoji="1" lang="en-US" altLang="ja-JP" sz="1100"/>
            <a:t>00</a:t>
          </a:r>
          <a:r>
            <a:rPr kumimoji="1" lang="ja-JP" altLang="en-US" sz="1100"/>
            <a:t>から</a:t>
          </a:r>
          <a:r>
            <a:rPr kumimoji="1" lang="en-US" altLang="ja-JP" sz="1100"/>
            <a:t>23</a:t>
          </a:r>
          <a:r>
            <a:rPr kumimoji="1" lang="ja-JP" altLang="en-US" sz="1100"/>
            <a:t>：</a:t>
          </a:r>
          <a:r>
            <a:rPr kumimoji="1" lang="en-US" altLang="ja-JP" sz="1100"/>
            <a:t>30</a:t>
          </a:r>
          <a:r>
            <a:rPr kumimoji="1" lang="ja-JP" altLang="en-US" sz="1100"/>
            <a:t>までの場合を記載。</a:t>
          </a:r>
        </a:p>
      </xdr:txBody>
    </xdr:sp>
    <xdr:clientData/>
  </xdr:twoCellAnchor>
  <xdr:twoCellAnchor>
    <xdr:from>
      <xdr:col>2</xdr:col>
      <xdr:colOff>304800</xdr:colOff>
      <xdr:row>50</xdr:row>
      <xdr:rowOff>133350</xdr:rowOff>
    </xdr:from>
    <xdr:to>
      <xdr:col>5</xdr:col>
      <xdr:colOff>923925</xdr:colOff>
      <xdr:row>56</xdr:row>
      <xdr:rowOff>266700</xdr:rowOff>
    </xdr:to>
    <xdr:sp macro="" textlink="">
      <xdr:nvSpPr>
        <xdr:cNvPr id="8" name="吹き出し: 円形 7">
          <a:extLst>
            <a:ext uri="{FF2B5EF4-FFF2-40B4-BE49-F238E27FC236}">
              <a16:creationId xmlns:a16="http://schemas.microsoft.com/office/drawing/2014/main" id="{9F5B39FA-DAB2-4CCC-9BBA-B77E4F614926}"/>
            </a:ext>
          </a:extLst>
        </xdr:cNvPr>
        <xdr:cNvSpPr/>
      </xdr:nvSpPr>
      <xdr:spPr>
        <a:xfrm>
          <a:off x="1076325" y="15697200"/>
          <a:ext cx="4781550" cy="1790700"/>
        </a:xfrm>
        <a:prstGeom prst="wedgeEllipseCallout">
          <a:avLst>
            <a:gd name="adj1" fmla="val -42069"/>
            <a:gd name="adj2" fmla="val 57776"/>
          </a:avLst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労基への宿日直許可を受けていない場合は、拘束時間＝兼業従事時間となります。</a:t>
          </a:r>
          <a:endParaRPr kumimoji="1" lang="en-US" altLang="ja-JP" sz="1100"/>
        </a:p>
        <a:p>
          <a:pPr algn="l"/>
          <a:r>
            <a:rPr kumimoji="1" lang="ja-JP" altLang="en-US" sz="1100"/>
            <a:t>例は</a:t>
          </a:r>
          <a:r>
            <a:rPr kumimoji="1" lang="en-US" altLang="ja-JP" sz="1100"/>
            <a:t>9</a:t>
          </a:r>
          <a:r>
            <a:rPr kumimoji="1" lang="ja-JP" altLang="en-US" sz="1100"/>
            <a:t>：</a:t>
          </a:r>
          <a:r>
            <a:rPr kumimoji="1" lang="en-US" altLang="ja-JP" sz="1100"/>
            <a:t>00</a:t>
          </a:r>
          <a:r>
            <a:rPr kumimoji="1" lang="ja-JP" altLang="en-US" sz="1100"/>
            <a:t>から</a:t>
          </a:r>
          <a:r>
            <a:rPr kumimoji="1" lang="en-US" altLang="ja-JP" sz="1100"/>
            <a:t>17</a:t>
          </a:r>
          <a:r>
            <a:rPr kumimoji="1" lang="ja-JP" altLang="en-US" sz="1100"/>
            <a:t>：</a:t>
          </a:r>
          <a:r>
            <a:rPr kumimoji="1" lang="en-US" altLang="ja-JP" sz="1100"/>
            <a:t>00</a:t>
          </a:r>
          <a:r>
            <a:rPr kumimoji="1" lang="ja-JP" altLang="en-US" sz="1100"/>
            <a:t>までのうち、休憩時間が</a:t>
          </a:r>
          <a:r>
            <a:rPr kumimoji="1" lang="en-US" altLang="ja-JP" sz="1100"/>
            <a:t>12</a:t>
          </a:r>
          <a:r>
            <a:rPr kumimoji="1" lang="ja-JP" altLang="en-US" sz="1100"/>
            <a:t>：</a:t>
          </a:r>
          <a:r>
            <a:rPr kumimoji="1" lang="en-US" altLang="ja-JP" sz="1100"/>
            <a:t>30</a:t>
          </a:r>
          <a:r>
            <a:rPr kumimoji="1" lang="ja-JP" altLang="en-US" sz="1100"/>
            <a:t>から</a:t>
          </a:r>
          <a:r>
            <a:rPr kumimoji="1" lang="en-US" altLang="ja-JP" sz="1100"/>
            <a:t>14</a:t>
          </a:r>
          <a:r>
            <a:rPr kumimoji="1" lang="ja-JP" altLang="en-US" sz="1100"/>
            <a:t>：</a:t>
          </a:r>
          <a:r>
            <a:rPr kumimoji="1" lang="en-US" altLang="ja-JP" sz="1100"/>
            <a:t>00</a:t>
          </a:r>
          <a:r>
            <a:rPr kumimoji="1" lang="ja-JP" altLang="en-US" sz="1100"/>
            <a:t>の場合を記載。</a:t>
          </a:r>
        </a:p>
      </xdr:txBody>
    </xdr:sp>
    <xdr:clientData/>
  </xdr:twoCellAnchor>
  <xdr:twoCellAnchor>
    <xdr:from>
      <xdr:col>2</xdr:col>
      <xdr:colOff>266700</xdr:colOff>
      <xdr:row>63</xdr:row>
      <xdr:rowOff>152400</xdr:rowOff>
    </xdr:from>
    <xdr:to>
      <xdr:col>5</xdr:col>
      <xdr:colOff>904875</xdr:colOff>
      <xdr:row>71</xdr:row>
      <xdr:rowOff>28575</xdr:rowOff>
    </xdr:to>
    <xdr:sp macro="" textlink="">
      <xdr:nvSpPr>
        <xdr:cNvPr id="9" name="吹き出し: 円形 8">
          <a:extLst>
            <a:ext uri="{FF2B5EF4-FFF2-40B4-BE49-F238E27FC236}">
              <a16:creationId xmlns:a16="http://schemas.microsoft.com/office/drawing/2014/main" id="{D9B07E98-44C4-46A6-945B-F2A22CE4C336}"/>
            </a:ext>
          </a:extLst>
        </xdr:cNvPr>
        <xdr:cNvSpPr/>
      </xdr:nvSpPr>
      <xdr:spPr>
        <a:xfrm>
          <a:off x="1038225" y="19307175"/>
          <a:ext cx="4800600" cy="2085975"/>
        </a:xfrm>
        <a:prstGeom prst="wedgeEllipseCallout">
          <a:avLst>
            <a:gd name="adj1" fmla="val -42069"/>
            <a:gd name="adj2" fmla="val 57776"/>
          </a:avLst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労基への宿日直許可を受けている場合は、</a:t>
          </a:r>
          <a:endParaRPr kumimoji="1" lang="en-US" altLang="ja-JP" sz="1100"/>
        </a:p>
        <a:p>
          <a:pPr algn="l"/>
          <a:r>
            <a:rPr kumimoji="1" lang="ja-JP" altLang="en-US" sz="1100"/>
            <a:t>急変・急患等の対応時間が兼業従事勤務時間となります。</a:t>
          </a:r>
          <a:endParaRPr kumimoji="1" lang="en-US" altLang="ja-JP" sz="1100"/>
        </a:p>
        <a:p>
          <a:pPr algn="l"/>
          <a:r>
            <a:rPr kumimoji="1" lang="ja-JP" altLang="en-US" sz="1100"/>
            <a:t>例は</a:t>
          </a:r>
          <a:r>
            <a:rPr kumimoji="1" lang="en-US" altLang="ja-JP" sz="1100"/>
            <a:t>10</a:t>
          </a:r>
          <a:r>
            <a:rPr kumimoji="1" lang="ja-JP" altLang="en-US" sz="1100"/>
            <a:t>：</a:t>
          </a:r>
          <a:r>
            <a:rPr kumimoji="1" lang="en-US" altLang="ja-JP" sz="1100"/>
            <a:t>30</a:t>
          </a:r>
          <a:r>
            <a:rPr kumimoji="1" lang="ja-JP" altLang="en-US" sz="1100"/>
            <a:t>から</a:t>
          </a:r>
          <a:r>
            <a:rPr kumimoji="1" lang="en-US" altLang="ja-JP" sz="1100"/>
            <a:t>11</a:t>
          </a:r>
          <a:r>
            <a:rPr kumimoji="1" lang="ja-JP" altLang="en-US" sz="1100"/>
            <a:t>：</a:t>
          </a:r>
          <a:r>
            <a:rPr kumimoji="1" lang="en-US" altLang="ja-JP" sz="1100"/>
            <a:t>40</a:t>
          </a:r>
          <a:r>
            <a:rPr kumimoji="1" lang="ja-JP" altLang="en-US" sz="1100"/>
            <a:t>までと</a:t>
          </a:r>
          <a:endParaRPr kumimoji="1" lang="en-US" altLang="ja-JP" sz="1100"/>
        </a:p>
        <a:p>
          <a:pPr algn="l"/>
          <a:r>
            <a:rPr kumimoji="1" lang="en-US" altLang="ja-JP" sz="1100"/>
            <a:t>16</a:t>
          </a:r>
          <a:r>
            <a:rPr kumimoji="1" lang="ja-JP" altLang="en-US" sz="1100"/>
            <a:t>：</a:t>
          </a:r>
          <a:r>
            <a:rPr kumimoji="1" lang="en-US" altLang="ja-JP" sz="1100"/>
            <a:t>05</a:t>
          </a:r>
          <a:r>
            <a:rPr kumimoji="1" lang="ja-JP" altLang="en-US" sz="1100"/>
            <a:t>から</a:t>
          </a:r>
          <a:r>
            <a:rPr kumimoji="1" lang="en-US" altLang="ja-JP" sz="1100"/>
            <a:t>16</a:t>
          </a:r>
          <a:r>
            <a:rPr kumimoji="1" lang="ja-JP" altLang="en-US" sz="1100"/>
            <a:t>：</a:t>
          </a:r>
          <a:r>
            <a:rPr kumimoji="1" lang="en-US" altLang="ja-JP" sz="1100"/>
            <a:t>45</a:t>
          </a:r>
          <a:r>
            <a:rPr kumimoji="1" lang="ja-JP" altLang="en-US" sz="1100"/>
            <a:t>に対応した場合を記載。</a:t>
          </a:r>
        </a:p>
      </xdr:txBody>
    </xdr:sp>
    <xdr:clientData/>
  </xdr:twoCellAnchor>
  <xdr:twoCellAnchor>
    <xdr:from>
      <xdr:col>2</xdr:col>
      <xdr:colOff>1181100</xdr:colOff>
      <xdr:row>7</xdr:row>
      <xdr:rowOff>38100</xdr:rowOff>
    </xdr:from>
    <xdr:to>
      <xdr:col>5</xdr:col>
      <xdr:colOff>819150</xdr:colOff>
      <xdr:row>9</xdr:row>
      <xdr:rowOff>85725</xdr:rowOff>
    </xdr:to>
    <xdr:sp macro="" textlink="">
      <xdr:nvSpPr>
        <xdr:cNvPr id="10" name="吹き出し: 円形 9">
          <a:extLst>
            <a:ext uri="{FF2B5EF4-FFF2-40B4-BE49-F238E27FC236}">
              <a16:creationId xmlns:a16="http://schemas.microsoft.com/office/drawing/2014/main" id="{BF964583-57FC-4DC6-A1E9-1CEFE5AF13C2}"/>
            </a:ext>
          </a:extLst>
        </xdr:cNvPr>
        <xdr:cNvSpPr/>
      </xdr:nvSpPr>
      <xdr:spPr>
        <a:xfrm>
          <a:off x="1952625" y="1819275"/>
          <a:ext cx="3800475" cy="542925"/>
        </a:xfrm>
        <a:prstGeom prst="wedgeEllipseCallout">
          <a:avLst>
            <a:gd name="adj1" fmla="val 30156"/>
            <a:gd name="adj2" fmla="val -193613"/>
          </a:avLst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兼業依頼者が記入してください。</a:t>
          </a:r>
        </a:p>
      </xdr:txBody>
    </xdr:sp>
    <xdr:clientData/>
  </xdr:twoCellAnchor>
  <xdr:twoCellAnchor>
    <xdr:from>
      <xdr:col>5</xdr:col>
      <xdr:colOff>142875</xdr:colOff>
      <xdr:row>78</xdr:row>
      <xdr:rowOff>266700</xdr:rowOff>
    </xdr:from>
    <xdr:to>
      <xdr:col>6</xdr:col>
      <xdr:colOff>781050</xdr:colOff>
      <xdr:row>79</xdr:row>
      <xdr:rowOff>161924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3769A33B-010E-46B8-BE41-387E41D2A438}"/>
            </a:ext>
          </a:extLst>
        </xdr:cNvPr>
        <xdr:cNvSpPr/>
      </xdr:nvSpPr>
      <xdr:spPr>
        <a:xfrm>
          <a:off x="5076825" y="23926800"/>
          <a:ext cx="1695450" cy="38099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記入不要です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50C5-5150-4DD8-85B8-2A658BF7624B}">
  <sheetPr>
    <tabColor theme="8" tint="0.59999389629810485"/>
  </sheetPr>
  <dimension ref="A1:N100"/>
  <sheetViews>
    <sheetView view="pageBreakPreview" zoomScaleNormal="100" zoomScaleSheetLayoutView="100" workbookViewId="0">
      <selection activeCell="I8" sqref="I8"/>
    </sheetView>
  </sheetViews>
  <sheetFormatPr defaultColWidth="12" defaultRowHeight="13.5" x14ac:dyDescent="0.2"/>
  <cols>
    <col min="1" max="1" width="6.5" style="1" customWidth="1"/>
    <col min="2" max="2" width="7" style="2" customWidth="1"/>
    <col min="3" max="3" width="48.83203125" style="2" customWidth="1"/>
    <col min="4" max="4" width="18.5" style="2" customWidth="1"/>
    <col min="5" max="5" width="5.5" style="2" customWidth="1"/>
    <col min="6" max="6" width="18.5" style="2" customWidth="1"/>
    <col min="7" max="7" width="23.5" style="2" customWidth="1"/>
    <col min="8" max="8" width="20.1640625" style="2" customWidth="1"/>
    <col min="9" max="9" width="17.83203125" style="2" customWidth="1"/>
    <col min="10" max="10" width="21.5" style="2" customWidth="1"/>
    <col min="11" max="16384" width="12" style="2"/>
  </cols>
  <sheetData>
    <row r="1" spans="1:10" ht="19.5" customHeight="1" x14ac:dyDescent="0.2">
      <c r="G1" s="24" t="s">
        <v>12</v>
      </c>
    </row>
    <row r="2" spans="1:10" s="47" customFormat="1" ht="20.25" customHeight="1" x14ac:dyDescent="0.2">
      <c r="A2" s="46"/>
      <c r="D2" s="47" t="s">
        <v>32</v>
      </c>
      <c r="E2" s="98"/>
      <c r="F2" s="98">
        <v>2025</v>
      </c>
      <c r="G2" s="50">
        <v>12</v>
      </c>
    </row>
    <row r="3" spans="1:10" s="3" customFormat="1" ht="25.5" customHeight="1" x14ac:dyDescent="0.2">
      <c r="A3" s="97" t="s">
        <v>11</v>
      </c>
      <c r="B3" s="97"/>
      <c r="C3" s="97"/>
      <c r="D3" s="108" t="s">
        <v>31</v>
      </c>
      <c r="E3" s="109"/>
      <c r="F3" s="110"/>
      <c r="G3" s="111"/>
      <c r="I3" s="2"/>
      <c r="J3" s="2"/>
    </row>
    <row r="4" spans="1:10" s="5" customFormat="1" ht="22.5" customHeight="1" x14ac:dyDescent="0.2">
      <c r="A4" s="104" t="s">
        <v>6</v>
      </c>
      <c r="B4" s="104" t="s">
        <v>7</v>
      </c>
      <c r="C4" s="112" t="s">
        <v>16</v>
      </c>
      <c r="D4" s="113"/>
      <c r="E4" s="113"/>
      <c r="F4" s="113"/>
      <c r="G4" s="114"/>
      <c r="H4" s="20"/>
      <c r="I4" s="2"/>
      <c r="J4" s="2"/>
    </row>
    <row r="5" spans="1:10" ht="22.5" customHeight="1" x14ac:dyDescent="0.2">
      <c r="A5" s="105"/>
      <c r="B5" s="105"/>
      <c r="C5" s="21" t="s">
        <v>15</v>
      </c>
      <c r="D5" s="112" t="s">
        <v>14</v>
      </c>
      <c r="E5" s="113"/>
      <c r="F5" s="113"/>
      <c r="G5" s="114"/>
    </row>
    <row r="6" spans="1:10" ht="12" customHeight="1" x14ac:dyDescent="0.2">
      <c r="A6" s="102">
        <f>DATE(F2,G2,1)</f>
        <v>45992</v>
      </c>
      <c r="B6" s="104" t="str">
        <f t="shared" ref="B6" si="0">TEXT(A6,"aaa")</f>
        <v>月</v>
      </c>
      <c r="C6" s="106"/>
      <c r="D6" s="25" t="s">
        <v>21</v>
      </c>
      <c r="E6" s="26"/>
      <c r="F6" s="27" t="s">
        <v>21</v>
      </c>
      <c r="G6" s="28" t="s">
        <v>17</v>
      </c>
      <c r="H6" s="7"/>
    </row>
    <row r="7" spans="1:10" ht="18" customHeight="1" x14ac:dyDescent="0.2">
      <c r="A7" s="115"/>
      <c r="B7" s="116"/>
      <c r="C7" s="117"/>
      <c r="D7" s="6"/>
      <c r="E7" s="7" t="s">
        <v>8</v>
      </c>
      <c r="F7" s="8"/>
      <c r="G7" s="9">
        <f>F7-D7</f>
        <v>0</v>
      </c>
      <c r="H7" s="7"/>
      <c r="I7" s="2" t="s">
        <v>57</v>
      </c>
    </row>
    <row r="8" spans="1:10" ht="18" customHeight="1" x14ac:dyDescent="0.2">
      <c r="A8" s="103"/>
      <c r="B8" s="105"/>
      <c r="C8" s="107"/>
      <c r="D8" s="10"/>
      <c r="E8" s="11" t="s">
        <v>10</v>
      </c>
      <c r="F8" s="12"/>
      <c r="G8" s="9">
        <f>F8-D8</f>
        <v>0</v>
      </c>
      <c r="H8" s="7"/>
      <c r="I8" s="39">
        <v>46020</v>
      </c>
      <c r="J8" s="40" t="s">
        <v>36</v>
      </c>
    </row>
    <row r="9" spans="1:10" ht="21" customHeight="1" x14ac:dyDescent="0.2">
      <c r="A9" s="102">
        <f>A6+1</f>
        <v>45993</v>
      </c>
      <c r="B9" s="104" t="str">
        <f>TEXT(A9,"aaa")</f>
        <v>火</v>
      </c>
      <c r="C9" s="106"/>
      <c r="D9" s="35"/>
      <c r="E9" s="22" t="s">
        <v>10</v>
      </c>
      <c r="F9" s="36"/>
      <c r="G9" s="29">
        <f t="shared" ref="G9:G38" si="1">F9-D9</f>
        <v>0</v>
      </c>
      <c r="H9" s="15"/>
      <c r="I9" s="41">
        <v>46021</v>
      </c>
      <c r="J9" s="42" t="s">
        <v>36</v>
      </c>
    </row>
    <row r="10" spans="1:10" ht="21" customHeight="1" thickBot="1" x14ac:dyDescent="0.25">
      <c r="A10" s="103"/>
      <c r="B10" s="105"/>
      <c r="C10" s="107"/>
      <c r="D10" s="10"/>
      <c r="E10" s="11" t="s">
        <v>10</v>
      </c>
      <c r="F10" s="12"/>
      <c r="G10" s="9">
        <f t="shared" si="1"/>
        <v>0</v>
      </c>
      <c r="H10" s="15"/>
      <c r="I10" s="100">
        <v>46022</v>
      </c>
      <c r="J10" s="101" t="s">
        <v>36</v>
      </c>
    </row>
    <row r="11" spans="1:10" ht="21" customHeight="1" x14ac:dyDescent="0.2">
      <c r="A11" s="102">
        <f>A9+1</f>
        <v>45994</v>
      </c>
      <c r="B11" s="104" t="str">
        <f t="shared" ref="B11:B74" si="2">TEXT(A11,"aaa")</f>
        <v>水</v>
      </c>
      <c r="C11" s="106"/>
      <c r="D11" s="35"/>
      <c r="E11" s="22" t="s">
        <v>10</v>
      </c>
      <c r="F11" s="36"/>
      <c r="G11" s="29">
        <f t="shared" si="1"/>
        <v>0</v>
      </c>
      <c r="H11" s="15"/>
      <c r="I11" s="95">
        <v>46023</v>
      </c>
      <c r="J11" s="96" t="s">
        <v>9</v>
      </c>
    </row>
    <row r="12" spans="1:10" ht="21" customHeight="1" x14ac:dyDescent="0.2">
      <c r="A12" s="103"/>
      <c r="B12" s="105"/>
      <c r="C12" s="107"/>
      <c r="D12" s="10"/>
      <c r="E12" s="11" t="s">
        <v>10</v>
      </c>
      <c r="F12" s="12"/>
      <c r="G12" s="9">
        <f t="shared" si="1"/>
        <v>0</v>
      </c>
      <c r="H12" s="7"/>
      <c r="I12" s="39">
        <v>46024</v>
      </c>
      <c r="J12" s="40" t="s">
        <v>37</v>
      </c>
    </row>
    <row r="13" spans="1:10" ht="21" customHeight="1" x14ac:dyDescent="0.2">
      <c r="A13" s="102">
        <f>A11+1</f>
        <v>45995</v>
      </c>
      <c r="B13" s="104" t="str">
        <f t="shared" si="2"/>
        <v>木</v>
      </c>
      <c r="C13" s="106"/>
      <c r="D13" s="35"/>
      <c r="E13" s="22" t="s">
        <v>10</v>
      </c>
      <c r="F13" s="36"/>
      <c r="G13" s="29">
        <f t="shared" si="1"/>
        <v>0</v>
      </c>
      <c r="H13" s="7"/>
      <c r="I13" s="39">
        <v>46025</v>
      </c>
      <c r="J13" s="40" t="s">
        <v>37</v>
      </c>
    </row>
    <row r="14" spans="1:10" ht="21" customHeight="1" x14ac:dyDescent="0.2">
      <c r="A14" s="103"/>
      <c r="B14" s="105"/>
      <c r="C14" s="107"/>
      <c r="D14" s="10"/>
      <c r="E14" s="11" t="s">
        <v>10</v>
      </c>
      <c r="F14" s="12"/>
      <c r="G14" s="9">
        <f t="shared" si="1"/>
        <v>0</v>
      </c>
      <c r="H14" s="15"/>
      <c r="I14" s="39">
        <v>46034</v>
      </c>
      <c r="J14" s="40" t="s">
        <v>38</v>
      </c>
    </row>
    <row r="15" spans="1:10" ht="21" customHeight="1" x14ac:dyDescent="0.2">
      <c r="A15" s="102">
        <f>A13+1</f>
        <v>45996</v>
      </c>
      <c r="B15" s="104" t="str">
        <f t="shared" si="2"/>
        <v>金</v>
      </c>
      <c r="C15" s="106"/>
      <c r="D15" s="35"/>
      <c r="E15" s="22" t="s">
        <v>10</v>
      </c>
      <c r="F15" s="36"/>
      <c r="G15" s="29">
        <f t="shared" si="1"/>
        <v>0</v>
      </c>
      <c r="H15" s="15"/>
      <c r="I15" s="43">
        <v>46064</v>
      </c>
      <c r="J15" s="44" t="s">
        <v>39</v>
      </c>
    </row>
    <row r="16" spans="1:10" ht="21" customHeight="1" x14ac:dyDescent="0.2">
      <c r="A16" s="103"/>
      <c r="B16" s="105"/>
      <c r="C16" s="107"/>
      <c r="D16" s="10"/>
      <c r="E16" s="11" t="s">
        <v>10</v>
      </c>
      <c r="F16" s="12"/>
      <c r="G16" s="9">
        <f t="shared" si="1"/>
        <v>0</v>
      </c>
      <c r="H16" s="15"/>
      <c r="I16" s="43">
        <v>46076</v>
      </c>
      <c r="J16" s="44" t="s">
        <v>40</v>
      </c>
    </row>
    <row r="17" spans="1:10" ht="21" customHeight="1" x14ac:dyDescent="0.2">
      <c r="A17" s="102">
        <f>A15+1</f>
        <v>45997</v>
      </c>
      <c r="B17" s="104" t="str">
        <f t="shared" si="2"/>
        <v>土</v>
      </c>
      <c r="C17" s="106"/>
      <c r="D17" s="35"/>
      <c r="E17" s="22" t="s">
        <v>10</v>
      </c>
      <c r="F17" s="36"/>
      <c r="G17" s="29">
        <f t="shared" si="1"/>
        <v>0</v>
      </c>
      <c r="H17" s="15"/>
      <c r="I17" s="39">
        <v>46101</v>
      </c>
      <c r="J17" s="40" t="s">
        <v>41</v>
      </c>
    </row>
    <row r="18" spans="1:10" ht="21" customHeight="1" x14ac:dyDescent="0.2">
      <c r="A18" s="103"/>
      <c r="B18" s="105"/>
      <c r="C18" s="107"/>
      <c r="D18" s="10"/>
      <c r="E18" s="11" t="s">
        <v>10</v>
      </c>
      <c r="F18" s="12"/>
      <c r="G18" s="9">
        <f t="shared" si="1"/>
        <v>0</v>
      </c>
      <c r="H18" s="15"/>
      <c r="I18" s="39">
        <v>46141</v>
      </c>
      <c r="J18" s="40" t="s">
        <v>42</v>
      </c>
    </row>
    <row r="19" spans="1:10" ht="21" customHeight="1" x14ac:dyDescent="0.2">
      <c r="A19" s="102">
        <f>A17+1</f>
        <v>45998</v>
      </c>
      <c r="B19" s="104" t="str">
        <f t="shared" si="2"/>
        <v>日</v>
      </c>
      <c r="C19" s="106"/>
      <c r="D19" s="35"/>
      <c r="E19" s="22" t="s">
        <v>10</v>
      </c>
      <c r="F19" s="36"/>
      <c r="G19" s="29">
        <f t="shared" si="1"/>
        <v>0</v>
      </c>
      <c r="H19" s="15"/>
      <c r="I19" s="39">
        <v>46145</v>
      </c>
      <c r="J19" s="40" t="s">
        <v>43</v>
      </c>
    </row>
    <row r="20" spans="1:10" ht="21" customHeight="1" x14ac:dyDescent="0.2">
      <c r="A20" s="103"/>
      <c r="B20" s="105"/>
      <c r="C20" s="107"/>
      <c r="D20" s="10"/>
      <c r="E20" s="11" t="s">
        <v>10</v>
      </c>
      <c r="F20" s="12"/>
      <c r="G20" s="9">
        <f t="shared" si="1"/>
        <v>0</v>
      </c>
      <c r="H20" s="15"/>
      <c r="I20" s="39">
        <v>46146</v>
      </c>
      <c r="J20" s="40" t="s">
        <v>44</v>
      </c>
    </row>
    <row r="21" spans="1:10" ht="21" customHeight="1" x14ac:dyDescent="0.2">
      <c r="A21" s="102">
        <f>A19+1</f>
        <v>45999</v>
      </c>
      <c r="B21" s="104" t="str">
        <f t="shared" si="2"/>
        <v>月</v>
      </c>
      <c r="C21" s="106"/>
      <c r="D21" s="35"/>
      <c r="E21" s="22" t="s">
        <v>10</v>
      </c>
      <c r="F21" s="36"/>
      <c r="G21" s="29">
        <f t="shared" si="1"/>
        <v>0</v>
      </c>
      <c r="H21" s="15"/>
      <c r="I21" s="39">
        <v>46147</v>
      </c>
      <c r="J21" s="40" t="s">
        <v>45</v>
      </c>
    </row>
    <row r="22" spans="1:10" ht="21" customHeight="1" x14ac:dyDescent="0.2">
      <c r="A22" s="103"/>
      <c r="B22" s="105"/>
      <c r="C22" s="107"/>
      <c r="D22" s="10"/>
      <c r="E22" s="11" t="s">
        <v>10</v>
      </c>
      <c r="F22" s="12"/>
      <c r="G22" s="9">
        <f t="shared" si="1"/>
        <v>0</v>
      </c>
      <c r="H22" s="15"/>
      <c r="I22" s="39">
        <v>46148</v>
      </c>
      <c r="J22" s="40" t="s">
        <v>46</v>
      </c>
    </row>
    <row r="23" spans="1:10" ht="21" customHeight="1" x14ac:dyDescent="0.2">
      <c r="A23" s="102">
        <f>A21+1</f>
        <v>46000</v>
      </c>
      <c r="B23" s="104" t="str">
        <f t="shared" si="2"/>
        <v>火</v>
      </c>
      <c r="C23" s="106"/>
      <c r="D23" s="35"/>
      <c r="E23" s="22" t="s">
        <v>10</v>
      </c>
      <c r="F23" s="36"/>
      <c r="G23" s="29">
        <f t="shared" si="1"/>
        <v>0</v>
      </c>
      <c r="H23" s="15"/>
      <c r="I23" s="39">
        <v>46223</v>
      </c>
      <c r="J23" s="40" t="s">
        <v>47</v>
      </c>
    </row>
    <row r="24" spans="1:10" ht="21" customHeight="1" x14ac:dyDescent="0.2">
      <c r="A24" s="103"/>
      <c r="B24" s="105"/>
      <c r="C24" s="107"/>
      <c r="D24" s="10"/>
      <c r="E24" s="11" t="s">
        <v>10</v>
      </c>
      <c r="F24" s="12"/>
      <c r="G24" s="9">
        <f t="shared" si="1"/>
        <v>0</v>
      </c>
      <c r="H24" s="15"/>
      <c r="I24" s="39">
        <v>46245</v>
      </c>
      <c r="J24" s="40" t="s">
        <v>48</v>
      </c>
    </row>
    <row r="25" spans="1:10" ht="21" customHeight="1" x14ac:dyDescent="0.2">
      <c r="A25" s="102">
        <f>A23+1</f>
        <v>46001</v>
      </c>
      <c r="B25" s="104" t="str">
        <f t="shared" si="2"/>
        <v>水</v>
      </c>
      <c r="C25" s="106"/>
      <c r="D25" s="35"/>
      <c r="E25" s="22" t="s">
        <v>10</v>
      </c>
      <c r="F25" s="36"/>
      <c r="G25" s="29">
        <f t="shared" si="1"/>
        <v>0</v>
      </c>
      <c r="H25" s="15"/>
      <c r="I25" s="39">
        <v>46286</v>
      </c>
      <c r="J25" s="40" t="s">
        <v>49</v>
      </c>
    </row>
    <row r="26" spans="1:10" ht="21" customHeight="1" x14ac:dyDescent="0.2">
      <c r="A26" s="103"/>
      <c r="B26" s="105"/>
      <c r="C26" s="107"/>
      <c r="D26" s="10"/>
      <c r="E26" s="11" t="s">
        <v>10</v>
      </c>
      <c r="F26" s="12"/>
      <c r="G26" s="9">
        <f t="shared" si="1"/>
        <v>0</v>
      </c>
      <c r="H26" s="15"/>
      <c r="I26" s="39">
        <v>46287</v>
      </c>
      <c r="J26" s="40" t="s">
        <v>50</v>
      </c>
    </row>
    <row r="27" spans="1:10" ht="21" customHeight="1" x14ac:dyDescent="0.2">
      <c r="A27" s="102">
        <f t="shared" ref="A27" si="3">A25+1</f>
        <v>46002</v>
      </c>
      <c r="B27" s="104" t="str">
        <f t="shared" si="2"/>
        <v>木</v>
      </c>
      <c r="C27" s="106"/>
      <c r="D27" s="35"/>
      <c r="E27" s="22" t="s">
        <v>10</v>
      </c>
      <c r="F27" s="36"/>
      <c r="G27" s="29">
        <f t="shared" si="1"/>
        <v>0</v>
      </c>
      <c r="H27" s="15"/>
      <c r="I27" s="43">
        <v>46288</v>
      </c>
      <c r="J27" s="44" t="s">
        <v>51</v>
      </c>
    </row>
    <row r="28" spans="1:10" ht="21" customHeight="1" x14ac:dyDescent="0.2">
      <c r="A28" s="103"/>
      <c r="B28" s="105"/>
      <c r="C28" s="107"/>
      <c r="D28" s="10"/>
      <c r="E28" s="11" t="s">
        <v>10</v>
      </c>
      <c r="F28" s="12"/>
      <c r="G28" s="9">
        <f t="shared" si="1"/>
        <v>0</v>
      </c>
      <c r="H28" s="15"/>
      <c r="I28" s="100">
        <v>46307</v>
      </c>
      <c r="J28" s="101" t="s">
        <v>52</v>
      </c>
    </row>
    <row r="29" spans="1:10" ht="21" customHeight="1" x14ac:dyDescent="0.2">
      <c r="A29" s="102">
        <f>A27+1</f>
        <v>46003</v>
      </c>
      <c r="B29" s="104" t="str">
        <f t="shared" si="2"/>
        <v>金</v>
      </c>
      <c r="C29" s="106"/>
      <c r="D29" s="35"/>
      <c r="E29" s="22" t="s">
        <v>10</v>
      </c>
      <c r="F29" s="36"/>
      <c r="G29" s="29">
        <f t="shared" si="1"/>
        <v>0</v>
      </c>
      <c r="H29" s="15"/>
      <c r="I29" s="39">
        <v>46329</v>
      </c>
      <c r="J29" s="40" t="s">
        <v>53</v>
      </c>
    </row>
    <row r="30" spans="1:10" ht="21" customHeight="1" x14ac:dyDescent="0.2">
      <c r="A30" s="103"/>
      <c r="B30" s="105"/>
      <c r="C30" s="107"/>
      <c r="D30" s="10"/>
      <c r="E30" s="11" t="s">
        <v>10</v>
      </c>
      <c r="F30" s="12"/>
      <c r="G30" s="9">
        <f t="shared" si="1"/>
        <v>0</v>
      </c>
      <c r="H30" s="15"/>
      <c r="I30" s="41">
        <v>46349</v>
      </c>
      <c r="J30" s="42" t="s">
        <v>54</v>
      </c>
    </row>
    <row r="31" spans="1:10" ht="21" customHeight="1" x14ac:dyDescent="0.2">
      <c r="A31" s="102">
        <f>A29+1</f>
        <v>46004</v>
      </c>
      <c r="B31" s="104" t="str">
        <f t="shared" si="2"/>
        <v>土</v>
      </c>
      <c r="C31" s="106"/>
      <c r="D31" s="35"/>
      <c r="E31" s="22" t="s">
        <v>10</v>
      </c>
      <c r="F31" s="36"/>
      <c r="G31" s="29">
        <f t="shared" si="1"/>
        <v>0</v>
      </c>
      <c r="H31" s="15"/>
      <c r="I31" s="39">
        <v>46385</v>
      </c>
      <c r="J31" s="40" t="s">
        <v>55</v>
      </c>
    </row>
    <row r="32" spans="1:10" ht="21" customHeight="1" x14ac:dyDescent="0.2">
      <c r="A32" s="103"/>
      <c r="B32" s="105"/>
      <c r="C32" s="107"/>
      <c r="D32" s="10"/>
      <c r="E32" s="11" t="s">
        <v>10</v>
      </c>
      <c r="F32" s="12"/>
      <c r="G32" s="9">
        <f t="shared" si="1"/>
        <v>0</v>
      </c>
      <c r="H32" s="15"/>
      <c r="I32" s="39">
        <v>46386</v>
      </c>
      <c r="J32" s="40" t="s">
        <v>55</v>
      </c>
    </row>
    <row r="33" spans="1:10" ht="21" customHeight="1" thickBot="1" x14ac:dyDescent="0.25">
      <c r="A33" s="102">
        <f>A31+1</f>
        <v>46005</v>
      </c>
      <c r="B33" s="104" t="str">
        <f t="shared" si="2"/>
        <v>日</v>
      </c>
      <c r="C33" s="106"/>
      <c r="D33" s="35"/>
      <c r="E33" s="22" t="s">
        <v>10</v>
      </c>
      <c r="F33" s="36"/>
      <c r="G33" s="29">
        <f t="shared" si="1"/>
        <v>0</v>
      </c>
      <c r="H33" s="15"/>
      <c r="I33" s="39">
        <v>46387</v>
      </c>
      <c r="J33" s="40" t="s">
        <v>55</v>
      </c>
    </row>
    <row r="34" spans="1:10" ht="21" customHeight="1" x14ac:dyDescent="0.2">
      <c r="A34" s="103"/>
      <c r="B34" s="105"/>
      <c r="C34" s="107"/>
      <c r="D34" s="10"/>
      <c r="E34" s="11" t="s">
        <v>10</v>
      </c>
      <c r="F34" s="12"/>
      <c r="G34" s="9">
        <f t="shared" si="1"/>
        <v>0</v>
      </c>
      <c r="H34" s="15"/>
      <c r="I34" s="95">
        <v>46388</v>
      </c>
      <c r="J34" s="96" t="s">
        <v>9</v>
      </c>
    </row>
    <row r="35" spans="1:10" ht="21" customHeight="1" x14ac:dyDescent="0.2">
      <c r="A35" s="102">
        <f>A33+1</f>
        <v>46006</v>
      </c>
      <c r="B35" s="104" t="str">
        <f t="shared" ref="B35" si="4">TEXT(A35,"aaa")</f>
        <v>月</v>
      </c>
      <c r="C35" s="14"/>
      <c r="D35" s="6"/>
      <c r="E35" s="22" t="s">
        <v>10</v>
      </c>
      <c r="F35" s="8"/>
      <c r="G35" s="29">
        <f t="shared" si="1"/>
        <v>0</v>
      </c>
      <c r="H35" s="15"/>
      <c r="I35" s="41">
        <v>46389</v>
      </c>
      <c r="J35" s="42" t="s">
        <v>37</v>
      </c>
    </row>
    <row r="36" spans="1:10" ht="21" customHeight="1" x14ac:dyDescent="0.2">
      <c r="A36" s="103"/>
      <c r="B36" s="105"/>
      <c r="C36" s="14"/>
      <c r="D36" s="6"/>
      <c r="E36" s="11" t="s">
        <v>10</v>
      </c>
      <c r="F36" s="8"/>
      <c r="G36" s="23">
        <f t="shared" si="1"/>
        <v>0</v>
      </c>
      <c r="H36" s="15"/>
      <c r="I36" s="39">
        <v>46390</v>
      </c>
      <c r="J36" s="40" t="s">
        <v>37</v>
      </c>
    </row>
    <row r="37" spans="1:10" ht="21" customHeight="1" x14ac:dyDescent="0.2">
      <c r="A37" s="102">
        <f>A35+1</f>
        <v>46007</v>
      </c>
      <c r="B37" s="104" t="str">
        <f t="shared" ref="B37" si="5">TEXT(A37,"aaa")</f>
        <v>火</v>
      </c>
      <c r="C37" s="106"/>
      <c r="D37" s="35"/>
      <c r="E37" s="22" t="s">
        <v>10</v>
      </c>
      <c r="F37" s="36"/>
      <c r="G37" s="29">
        <f t="shared" si="1"/>
        <v>0</v>
      </c>
      <c r="H37" s="15"/>
      <c r="I37" s="39">
        <v>46398</v>
      </c>
      <c r="J37" s="40" t="s">
        <v>38</v>
      </c>
    </row>
    <row r="38" spans="1:10" ht="21" customHeight="1" x14ac:dyDescent="0.2">
      <c r="A38" s="103"/>
      <c r="B38" s="105"/>
      <c r="C38" s="107"/>
      <c r="D38" s="10"/>
      <c r="E38" s="11" t="s">
        <v>10</v>
      </c>
      <c r="F38" s="12"/>
      <c r="G38" s="23">
        <f t="shared" si="1"/>
        <v>0</v>
      </c>
      <c r="H38" s="15"/>
      <c r="I38" s="39">
        <v>46429</v>
      </c>
      <c r="J38" s="40" t="s">
        <v>39</v>
      </c>
    </row>
    <row r="39" spans="1:10" s="5" customFormat="1" ht="210.75" customHeight="1" x14ac:dyDescent="0.2">
      <c r="A39" s="119"/>
      <c r="B39" s="120"/>
      <c r="C39" s="120"/>
      <c r="D39" s="120"/>
      <c r="E39" s="120"/>
      <c r="F39" s="120"/>
      <c r="G39" s="121"/>
      <c r="H39" s="19"/>
      <c r="I39" s="39">
        <v>46441</v>
      </c>
      <c r="J39" s="40" t="s">
        <v>40</v>
      </c>
    </row>
    <row r="40" spans="1:10" ht="19.5" customHeight="1" x14ac:dyDescent="0.2">
      <c r="G40" s="24" t="s">
        <v>12</v>
      </c>
      <c r="I40" s="39">
        <v>46467</v>
      </c>
      <c r="J40" s="40" t="s">
        <v>41</v>
      </c>
    </row>
    <row r="41" spans="1:10" ht="20.25" customHeight="1" x14ac:dyDescent="0.2">
      <c r="E41" s="118">
        <f>F2</f>
        <v>2025</v>
      </c>
      <c r="F41" s="118"/>
      <c r="G41" s="38">
        <f>G2</f>
        <v>12</v>
      </c>
      <c r="I41" s="39">
        <v>46468</v>
      </c>
      <c r="J41" s="40" t="s">
        <v>46</v>
      </c>
    </row>
    <row r="42" spans="1:10" s="3" customFormat="1" ht="25.5" customHeight="1" x14ac:dyDescent="0.2">
      <c r="A42" s="97" t="s">
        <v>13</v>
      </c>
      <c r="B42" s="97"/>
      <c r="C42" s="97"/>
      <c r="D42" s="108" t="s">
        <v>31</v>
      </c>
      <c r="E42" s="109"/>
      <c r="F42" s="122">
        <f>F3</f>
        <v>0</v>
      </c>
      <c r="G42" s="123"/>
      <c r="I42" s="45"/>
      <c r="J42" s="2"/>
    </row>
    <row r="43" spans="1:10" s="5" customFormat="1" ht="22.5" customHeight="1" x14ac:dyDescent="0.2">
      <c r="A43" s="104" t="s">
        <v>6</v>
      </c>
      <c r="B43" s="104" t="s">
        <v>7</v>
      </c>
      <c r="C43" s="112" t="s">
        <v>16</v>
      </c>
      <c r="D43" s="113"/>
      <c r="E43" s="113"/>
      <c r="F43" s="113"/>
      <c r="G43" s="114"/>
      <c r="H43" s="20"/>
      <c r="I43" s="45"/>
      <c r="J43" s="2"/>
    </row>
    <row r="44" spans="1:10" ht="22.5" customHeight="1" x14ac:dyDescent="0.2">
      <c r="A44" s="105"/>
      <c r="B44" s="105"/>
      <c r="C44" s="21" t="s">
        <v>15</v>
      </c>
      <c r="D44" s="112" t="s">
        <v>14</v>
      </c>
      <c r="E44" s="113"/>
      <c r="F44" s="113"/>
      <c r="G44" s="114"/>
      <c r="I44" s="45"/>
    </row>
    <row r="45" spans="1:10" ht="15" customHeight="1" x14ac:dyDescent="0.2">
      <c r="A45" s="102">
        <f>A37+1</f>
        <v>46008</v>
      </c>
      <c r="B45" s="104" t="str">
        <f t="shared" si="2"/>
        <v>水</v>
      </c>
      <c r="C45" s="106"/>
      <c r="D45" s="25" t="s">
        <v>21</v>
      </c>
      <c r="E45" s="26"/>
      <c r="F45" s="27" t="s">
        <v>21</v>
      </c>
      <c r="G45" s="28" t="s">
        <v>17</v>
      </c>
      <c r="H45" s="13"/>
      <c r="I45" s="45"/>
    </row>
    <row r="46" spans="1:10" ht="18" customHeight="1" x14ac:dyDescent="0.2">
      <c r="A46" s="115"/>
      <c r="B46" s="116"/>
      <c r="C46" s="117"/>
      <c r="D46" s="6"/>
      <c r="E46" s="7" t="s">
        <v>8</v>
      </c>
      <c r="F46" s="8"/>
      <c r="G46" s="9">
        <f t="shared" ref="G46:G75" si="6">F46-D46</f>
        <v>0</v>
      </c>
      <c r="H46" s="13"/>
      <c r="I46" s="45"/>
    </row>
    <row r="47" spans="1:10" ht="18" customHeight="1" x14ac:dyDescent="0.2">
      <c r="A47" s="103"/>
      <c r="B47" s="105"/>
      <c r="C47" s="107"/>
      <c r="D47" s="10"/>
      <c r="E47" s="11" t="s">
        <v>10</v>
      </c>
      <c r="F47" s="12"/>
      <c r="G47" s="9">
        <f t="shared" si="6"/>
        <v>0</v>
      </c>
      <c r="H47" s="13"/>
      <c r="I47" s="45"/>
    </row>
    <row r="48" spans="1:10" ht="21.75" customHeight="1" x14ac:dyDescent="0.2">
      <c r="A48" s="102">
        <f>A45+1</f>
        <v>46009</v>
      </c>
      <c r="B48" s="104" t="str">
        <f t="shared" si="2"/>
        <v>木</v>
      </c>
      <c r="C48" s="106"/>
      <c r="D48" s="35"/>
      <c r="E48" s="22" t="s">
        <v>10</v>
      </c>
      <c r="F48" s="36"/>
      <c r="G48" s="29">
        <f t="shared" si="6"/>
        <v>0</v>
      </c>
      <c r="H48" s="13"/>
      <c r="I48" s="45"/>
    </row>
    <row r="49" spans="1:10" ht="21.75" customHeight="1" x14ac:dyDescent="0.2">
      <c r="A49" s="103"/>
      <c r="B49" s="105"/>
      <c r="C49" s="107"/>
      <c r="D49" s="10"/>
      <c r="E49" s="11" t="s">
        <v>10</v>
      </c>
      <c r="F49" s="12"/>
      <c r="G49" s="9">
        <f t="shared" si="6"/>
        <v>0</v>
      </c>
      <c r="H49" s="13"/>
    </row>
    <row r="50" spans="1:10" ht="21.75" customHeight="1" x14ac:dyDescent="0.2">
      <c r="A50" s="102">
        <f>A48+1</f>
        <v>46010</v>
      </c>
      <c r="B50" s="104" t="str">
        <f t="shared" si="2"/>
        <v>金</v>
      </c>
      <c r="C50" s="106"/>
      <c r="D50" s="35"/>
      <c r="E50" s="22" t="s">
        <v>10</v>
      </c>
      <c r="F50" s="36"/>
      <c r="G50" s="29">
        <f t="shared" si="6"/>
        <v>0</v>
      </c>
      <c r="H50" s="13"/>
    </row>
    <row r="51" spans="1:10" ht="21.75" customHeight="1" x14ac:dyDescent="0.2">
      <c r="A51" s="103"/>
      <c r="B51" s="105"/>
      <c r="C51" s="107"/>
      <c r="D51" s="10"/>
      <c r="E51" s="11" t="s">
        <v>10</v>
      </c>
      <c r="F51" s="12"/>
      <c r="G51" s="9">
        <f t="shared" si="6"/>
        <v>0</v>
      </c>
      <c r="H51" s="13"/>
    </row>
    <row r="52" spans="1:10" ht="21.75" customHeight="1" x14ac:dyDescent="0.2">
      <c r="A52" s="102">
        <f>A50+1</f>
        <v>46011</v>
      </c>
      <c r="B52" s="104" t="str">
        <f t="shared" si="2"/>
        <v>土</v>
      </c>
      <c r="C52" s="106"/>
      <c r="D52" s="35"/>
      <c r="E52" s="22" t="s">
        <v>10</v>
      </c>
      <c r="F52" s="36"/>
      <c r="G52" s="29">
        <f t="shared" si="6"/>
        <v>0</v>
      </c>
      <c r="H52" s="13"/>
      <c r="I52" s="3"/>
      <c r="J52" s="3"/>
    </row>
    <row r="53" spans="1:10" ht="21.75" customHeight="1" x14ac:dyDescent="0.2">
      <c r="A53" s="103"/>
      <c r="B53" s="105"/>
      <c r="C53" s="107"/>
      <c r="D53" s="10"/>
      <c r="E53" s="11" t="s">
        <v>10</v>
      </c>
      <c r="F53" s="12"/>
      <c r="G53" s="9">
        <f t="shared" si="6"/>
        <v>0</v>
      </c>
      <c r="H53" s="13"/>
      <c r="I53" s="5"/>
      <c r="J53" s="5"/>
    </row>
    <row r="54" spans="1:10" ht="21.75" customHeight="1" x14ac:dyDescent="0.2">
      <c r="A54" s="102">
        <f>A52+1</f>
        <v>46012</v>
      </c>
      <c r="B54" s="104" t="str">
        <f t="shared" si="2"/>
        <v>日</v>
      </c>
      <c r="C54" s="106"/>
      <c r="D54" s="35"/>
      <c r="E54" s="22" t="s">
        <v>10</v>
      </c>
      <c r="F54" s="36"/>
      <c r="G54" s="29">
        <f t="shared" si="6"/>
        <v>0</v>
      </c>
      <c r="H54" s="13"/>
    </row>
    <row r="55" spans="1:10" ht="21.75" customHeight="1" x14ac:dyDescent="0.2">
      <c r="A55" s="103"/>
      <c r="B55" s="105"/>
      <c r="C55" s="107"/>
      <c r="D55" s="10"/>
      <c r="E55" s="11" t="s">
        <v>10</v>
      </c>
      <c r="F55" s="12"/>
      <c r="G55" s="9">
        <f t="shared" si="6"/>
        <v>0</v>
      </c>
      <c r="H55" s="13"/>
    </row>
    <row r="56" spans="1:10" ht="21.75" customHeight="1" x14ac:dyDescent="0.2">
      <c r="A56" s="102">
        <f>A54+1</f>
        <v>46013</v>
      </c>
      <c r="B56" s="104" t="str">
        <f t="shared" si="2"/>
        <v>月</v>
      </c>
      <c r="C56" s="106"/>
      <c r="D56" s="35"/>
      <c r="E56" s="22" t="s">
        <v>10</v>
      </c>
      <c r="F56" s="36"/>
      <c r="G56" s="29">
        <f t="shared" si="6"/>
        <v>0</v>
      </c>
      <c r="H56" s="13"/>
    </row>
    <row r="57" spans="1:10" ht="21.75" customHeight="1" x14ac:dyDescent="0.2">
      <c r="A57" s="103"/>
      <c r="B57" s="105"/>
      <c r="C57" s="107"/>
      <c r="D57" s="10"/>
      <c r="E57" s="11" t="s">
        <v>10</v>
      </c>
      <c r="F57" s="12"/>
      <c r="G57" s="9">
        <f t="shared" si="6"/>
        <v>0</v>
      </c>
      <c r="H57" s="13"/>
    </row>
    <row r="58" spans="1:10" ht="21.75" customHeight="1" x14ac:dyDescent="0.2">
      <c r="A58" s="102">
        <f>A56+1</f>
        <v>46014</v>
      </c>
      <c r="B58" s="104" t="str">
        <f t="shared" si="2"/>
        <v>火</v>
      </c>
      <c r="C58" s="106"/>
      <c r="D58" s="35"/>
      <c r="E58" s="22" t="s">
        <v>10</v>
      </c>
      <c r="F58" s="36"/>
      <c r="G58" s="29">
        <f t="shared" si="6"/>
        <v>0</v>
      </c>
      <c r="H58" s="13"/>
    </row>
    <row r="59" spans="1:10" ht="21.75" customHeight="1" x14ac:dyDescent="0.2">
      <c r="A59" s="103"/>
      <c r="B59" s="105"/>
      <c r="C59" s="107"/>
      <c r="D59" s="10"/>
      <c r="E59" s="11" t="s">
        <v>10</v>
      </c>
      <c r="F59" s="12"/>
      <c r="G59" s="9">
        <f t="shared" si="6"/>
        <v>0</v>
      </c>
      <c r="H59" s="13"/>
    </row>
    <row r="60" spans="1:10" ht="21.75" customHeight="1" x14ac:dyDescent="0.2">
      <c r="A60" s="102">
        <f>A58+1</f>
        <v>46015</v>
      </c>
      <c r="B60" s="104" t="str">
        <f t="shared" si="2"/>
        <v>水</v>
      </c>
      <c r="C60" s="106"/>
      <c r="D60" s="35"/>
      <c r="E60" s="22" t="s">
        <v>10</v>
      </c>
      <c r="F60" s="36"/>
      <c r="G60" s="29">
        <f t="shared" si="6"/>
        <v>0</v>
      </c>
      <c r="H60" s="13"/>
    </row>
    <row r="61" spans="1:10" ht="21.75" customHeight="1" x14ac:dyDescent="0.2">
      <c r="A61" s="103"/>
      <c r="B61" s="105"/>
      <c r="C61" s="107"/>
      <c r="D61" s="10"/>
      <c r="E61" s="11" t="s">
        <v>10</v>
      </c>
      <c r="F61" s="12"/>
      <c r="G61" s="9">
        <f t="shared" si="6"/>
        <v>0</v>
      </c>
      <c r="H61" s="13"/>
    </row>
    <row r="62" spans="1:10" ht="21.75" customHeight="1" x14ac:dyDescent="0.2">
      <c r="A62" s="102">
        <f>A60+1</f>
        <v>46016</v>
      </c>
      <c r="B62" s="104" t="str">
        <f t="shared" si="2"/>
        <v>木</v>
      </c>
      <c r="C62" s="106"/>
      <c r="D62" s="35"/>
      <c r="E62" s="22" t="s">
        <v>10</v>
      </c>
      <c r="F62" s="36"/>
      <c r="G62" s="29">
        <f t="shared" si="6"/>
        <v>0</v>
      </c>
      <c r="H62" s="13"/>
    </row>
    <row r="63" spans="1:10" ht="21.75" customHeight="1" x14ac:dyDescent="0.2">
      <c r="A63" s="103"/>
      <c r="B63" s="105"/>
      <c r="C63" s="107"/>
      <c r="D63" s="10"/>
      <c r="E63" s="11" t="s">
        <v>10</v>
      </c>
      <c r="F63" s="12"/>
      <c r="G63" s="9">
        <f t="shared" si="6"/>
        <v>0</v>
      </c>
      <c r="H63" s="13"/>
    </row>
    <row r="64" spans="1:10" ht="21.75" customHeight="1" x14ac:dyDescent="0.2">
      <c r="A64" s="102">
        <f>A62+1</f>
        <v>46017</v>
      </c>
      <c r="B64" s="104" t="str">
        <f t="shared" si="2"/>
        <v>金</v>
      </c>
      <c r="C64" s="106"/>
      <c r="D64" s="35"/>
      <c r="E64" s="22" t="s">
        <v>10</v>
      </c>
      <c r="F64" s="36"/>
      <c r="G64" s="29">
        <f t="shared" si="6"/>
        <v>0</v>
      </c>
      <c r="H64" s="13"/>
    </row>
    <row r="65" spans="1:14" ht="21.75" customHeight="1" x14ac:dyDescent="0.2">
      <c r="A65" s="103"/>
      <c r="B65" s="105"/>
      <c r="C65" s="107"/>
      <c r="D65" s="10"/>
      <c r="E65" s="11" t="s">
        <v>10</v>
      </c>
      <c r="F65" s="12"/>
      <c r="G65" s="9">
        <f t="shared" si="6"/>
        <v>0</v>
      </c>
      <c r="H65" s="13"/>
    </row>
    <row r="66" spans="1:14" ht="21.75" customHeight="1" x14ac:dyDescent="0.2">
      <c r="A66" s="102">
        <f>A64+1</f>
        <v>46018</v>
      </c>
      <c r="B66" s="104" t="str">
        <f t="shared" si="2"/>
        <v>土</v>
      </c>
      <c r="C66" s="106"/>
      <c r="D66" s="35"/>
      <c r="E66" s="22" t="s">
        <v>10</v>
      </c>
      <c r="F66" s="36"/>
      <c r="G66" s="29">
        <f t="shared" si="6"/>
        <v>0</v>
      </c>
      <c r="H66" s="13"/>
    </row>
    <row r="67" spans="1:14" ht="21.75" customHeight="1" x14ac:dyDescent="0.2">
      <c r="A67" s="103"/>
      <c r="B67" s="105"/>
      <c r="C67" s="107"/>
      <c r="D67" s="10"/>
      <c r="E67" s="11" t="s">
        <v>10</v>
      </c>
      <c r="F67" s="12"/>
      <c r="G67" s="9">
        <f t="shared" si="6"/>
        <v>0</v>
      </c>
      <c r="H67" s="13"/>
    </row>
    <row r="68" spans="1:14" ht="21.75" customHeight="1" x14ac:dyDescent="0.2">
      <c r="A68" s="102">
        <f>A66+1</f>
        <v>46019</v>
      </c>
      <c r="B68" s="104" t="str">
        <f t="shared" si="2"/>
        <v>日</v>
      </c>
      <c r="C68" s="106"/>
      <c r="D68" s="35"/>
      <c r="E68" s="22" t="s">
        <v>10</v>
      </c>
      <c r="F68" s="36"/>
      <c r="G68" s="29">
        <f t="shared" si="6"/>
        <v>0</v>
      </c>
      <c r="H68" s="15"/>
    </row>
    <row r="69" spans="1:14" ht="21.75" customHeight="1" x14ac:dyDescent="0.2">
      <c r="A69" s="103"/>
      <c r="B69" s="105"/>
      <c r="C69" s="107"/>
      <c r="D69" s="10"/>
      <c r="E69" s="11" t="s">
        <v>10</v>
      </c>
      <c r="F69" s="12"/>
      <c r="G69" s="9">
        <f t="shared" si="6"/>
        <v>0</v>
      </c>
      <c r="H69" s="15"/>
    </row>
    <row r="70" spans="1:14" ht="21.75" customHeight="1" x14ac:dyDescent="0.2">
      <c r="A70" s="102">
        <f>A68+1</f>
        <v>46020</v>
      </c>
      <c r="B70" s="104" t="str">
        <f t="shared" si="2"/>
        <v>月</v>
      </c>
      <c r="C70" s="106"/>
      <c r="D70" s="35"/>
      <c r="E70" s="22" t="s">
        <v>10</v>
      </c>
      <c r="F70" s="36"/>
      <c r="G70" s="29">
        <f t="shared" si="6"/>
        <v>0</v>
      </c>
      <c r="H70" s="15"/>
    </row>
    <row r="71" spans="1:14" ht="21.75" customHeight="1" x14ac:dyDescent="0.2">
      <c r="A71" s="103"/>
      <c r="B71" s="105"/>
      <c r="C71" s="107"/>
      <c r="D71" s="10"/>
      <c r="E71" s="11" t="s">
        <v>10</v>
      </c>
      <c r="F71" s="12"/>
      <c r="G71" s="9">
        <f t="shared" si="6"/>
        <v>0</v>
      </c>
      <c r="H71" s="15"/>
    </row>
    <row r="72" spans="1:14" ht="21.75" customHeight="1" x14ac:dyDescent="0.2">
      <c r="A72" s="102">
        <f>A70+1</f>
        <v>46021</v>
      </c>
      <c r="B72" s="104" t="str">
        <f t="shared" si="2"/>
        <v>火</v>
      </c>
      <c r="C72" s="106"/>
      <c r="D72" s="35"/>
      <c r="E72" s="22" t="s">
        <v>10</v>
      </c>
      <c r="F72" s="36"/>
      <c r="G72" s="29">
        <f t="shared" si="6"/>
        <v>0</v>
      </c>
      <c r="H72" s="15"/>
    </row>
    <row r="73" spans="1:14" ht="21.75" customHeight="1" x14ac:dyDescent="0.2">
      <c r="A73" s="103"/>
      <c r="B73" s="105"/>
      <c r="C73" s="107"/>
      <c r="D73" s="10"/>
      <c r="E73" s="11" t="s">
        <v>10</v>
      </c>
      <c r="F73" s="12"/>
      <c r="G73" s="9">
        <f t="shared" si="6"/>
        <v>0</v>
      </c>
      <c r="H73" s="15"/>
    </row>
    <row r="74" spans="1:14" ht="21.75" customHeight="1" x14ac:dyDescent="0.2">
      <c r="A74" s="102">
        <f>A72+1</f>
        <v>46022</v>
      </c>
      <c r="B74" s="104" t="str">
        <f t="shared" si="2"/>
        <v>水</v>
      </c>
      <c r="C74" s="106"/>
      <c r="D74" s="35"/>
      <c r="E74" s="22" t="s">
        <v>10</v>
      </c>
      <c r="F74" s="36"/>
      <c r="G74" s="29">
        <f t="shared" si="6"/>
        <v>0</v>
      </c>
      <c r="H74" s="15"/>
    </row>
    <row r="75" spans="1:14" ht="21.75" customHeight="1" x14ac:dyDescent="0.2">
      <c r="A75" s="103"/>
      <c r="B75" s="105"/>
      <c r="C75" s="107"/>
      <c r="D75" s="10"/>
      <c r="E75" s="11" t="s">
        <v>10</v>
      </c>
      <c r="F75" s="12"/>
      <c r="G75" s="9">
        <f t="shared" si="6"/>
        <v>0</v>
      </c>
      <c r="H75" s="15"/>
    </row>
    <row r="76" spans="1:14" s="5" customFormat="1" ht="42" customHeight="1" x14ac:dyDescent="0.2">
      <c r="A76" s="119" t="s">
        <v>0</v>
      </c>
      <c r="B76" s="120"/>
      <c r="C76" s="120"/>
      <c r="D76" s="120"/>
      <c r="E76" s="120"/>
      <c r="F76" s="121"/>
      <c r="G76" s="37">
        <f>SUM(G7:G38)+SUM(G45:G75)</f>
        <v>0</v>
      </c>
      <c r="H76" s="16"/>
      <c r="I76" s="30"/>
      <c r="J76" s="30"/>
    </row>
    <row r="77" spans="1:14" s="30" customFormat="1" ht="31.5" customHeight="1" x14ac:dyDescent="0.2">
      <c r="A77" s="124" t="s">
        <v>1</v>
      </c>
      <c r="B77" s="125"/>
      <c r="C77" s="126"/>
      <c r="D77" s="133" t="s">
        <v>33</v>
      </c>
      <c r="E77" s="134"/>
      <c r="F77" s="134"/>
      <c r="G77" s="135"/>
      <c r="H77" s="17"/>
      <c r="K77" s="17"/>
      <c r="L77" s="17"/>
      <c r="M77" s="17"/>
      <c r="N77" s="17"/>
    </row>
    <row r="78" spans="1:14" s="30" customFormat="1" ht="20.25" customHeight="1" x14ac:dyDescent="0.15">
      <c r="A78" s="127" t="s">
        <v>2</v>
      </c>
      <c r="B78" s="128"/>
      <c r="C78" s="129"/>
      <c r="D78" s="127" t="s">
        <v>2</v>
      </c>
      <c r="E78" s="128"/>
      <c r="F78" s="128"/>
      <c r="G78" s="129"/>
      <c r="H78" s="17"/>
      <c r="K78" s="17"/>
      <c r="L78" s="17"/>
      <c r="M78" s="17"/>
      <c r="N78" s="17"/>
    </row>
    <row r="79" spans="1:14" s="30" customFormat="1" ht="38.25" customHeight="1" x14ac:dyDescent="0.15">
      <c r="A79" s="127" t="s">
        <v>3</v>
      </c>
      <c r="B79" s="128"/>
      <c r="C79" s="129"/>
      <c r="D79" s="127" t="s">
        <v>4</v>
      </c>
      <c r="E79" s="128"/>
      <c r="F79" s="128"/>
      <c r="G79" s="129"/>
      <c r="H79" s="17"/>
      <c r="K79" s="17"/>
      <c r="L79" s="17"/>
      <c r="M79" s="17"/>
      <c r="N79" s="17"/>
    </row>
    <row r="80" spans="1:14" s="30" customFormat="1" ht="38.25" customHeight="1" x14ac:dyDescent="0.15">
      <c r="A80" s="127" t="s">
        <v>5</v>
      </c>
      <c r="B80" s="128"/>
      <c r="C80" s="129"/>
      <c r="D80" s="127" t="s">
        <v>19</v>
      </c>
      <c r="E80" s="128"/>
      <c r="F80" s="128"/>
      <c r="G80" s="129"/>
      <c r="H80" s="17"/>
      <c r="K80" s="17"/>
      <c r="L80" s="17"/>
      <c r="M80" s="17"/>
      <c r="N80" s="17"/>
    </row>
    <row r="81" spans="1:10" s="30" customFormat="1" ht="38.25" customHeight="1" x14ac:dyDescent="0.15">
      <c r="A81" s="130" t="s">
        <v>20</v>
      </c>
      <c r="B81" s="131"/>
      <c r="C81" s="132"/>
      <c r="D81" s="136" t="s">
        <v>18</v>
      </c>
      <c r="E81" s="137"/>
      <c r="F81" s="137"/>
      <c r="G81" s="138"/>
    </row>
    <row r="82" spans="1:10" s="30" customFormat="1" ht="17.25" customHeight="1" x14ac:dyDescent="0.2">
      <c r="A82" s="31"/>
      <c r="B82" s="32"/>
      <c r="C82" s="33"/>
      <c r="D82" s="34"/>
      <c r="E82" s="32"/>
      <c r="F82" s="32"/>
      <c r="G82" s="33"/>
      <c r="I82" s="2"/>
      <c r="J82" s="2"/>
    </row>
    <row r="83" spans="1:10" ht="23.25" customHeight="1" x14ac:dyDescent="0.2">
      <c r="D83" s="18"/>
      <c r="G83" s="4" t="s">
        <v>56</v>
      </c>
    </row>
    <row r="84" spans="1:10" ht="13.5" customHeight="1" x14ac:dyDescent="0.2">
      <c r="D84" s="18"/>
    </row>
    <row r="85" spans="1:10" ht="13.5" customHeight="1" x14ac:dyDescent="0.2">
      <c r="D85" s="18"/>
    </row>
    <row r="86" spans="1:10" ht="13.5" customHeight="1" x14ac:dyDescent="0.2">
      <c r="D86" s="18"/>
    </row>
    <row r="87" spans="1:10" ht="13.5" customHeight="1" x14ac:dyDescent="0.2">
      <c r="D87" s="18"/>
    </row>
    <row r="88" spans="1:10" ht="13.5" customHeight="1" x14ac:dyDescent="0.2">
      <c r="D88" s="18"/>
    </row>
    <row r="89" spans="1:10" ht="13.5" customHeight="1" x14ac:dyDescent="0.2">
      <c r="D89" s="18"/>
      <c r="I89" s="17"/>
      <c r="J89" s="17"/>
    </row>
    <row r="90" spans="1:10" ht="13.5" customHeight="1" x14ac:dyDescent="0.2">
      <c r="D90" s="18"/>
      <c r="I90" s="17"/>
      <c r="J90" s="17"/>
    </row>
    <row r="91" spans="1:10" ht="13.5" customHeight="1" x14ac:dyDescent="0.2">
      <c r="D91" s="18"/>
      <c r="I91" s="17"/>
      <c r="J91" s="17"/>
    </row>
    <row r="92" spans="1:10" ht="13.5" customHeight="1" x14ac:dyDescent="0.2">
      <c r="D92" s="18"/>
      <c r="I92" s="17"/>
      <c r="J92" s="17"/>
    </row>
    <row r="93" spans="1:10" ht="13.5" customHeight="1" x14ac:dyDescent="0.2">
      <c r="D93" s="18"/>
      <c r="I93" s="17"/>
      <c r="J93" s="17"/>
    </row>
    <row r="94" spans="1:10" ht="13.5" customHeight="1" x14ac:dyDescent="0.2">
      <c r="D94" s="18"/>
    </row>
    <row r="95" spans="1:10" ht="13.5" customHeight="1" x14ac:dyDescent="0.2">
      <c r="D95" s="18"/>
    </row>
    <row r="96" spans="1:10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</sheetData>
  <mergeCells count="117">
    <mergeCell ref="A56:A57"/>
    <mergeCell ref="B56:B57"/>
    <mergeCell ref="C56:C57"/>
    <mergeCell ref="A54:A55"/>
    <mergeCell ref="A68:A69"/>
    <mergeCell ref="B68:B69"/>
    <mergeCell ref="C68:C69"/>
    <mergeCell ref="A66:A67"/>
    <mergeCell ref="B66:B67"/>
    <mergeCell ref="C66:C67"/>
    <mergeCell ref="A64:A65"/>
    <mergeCell ref="B64:B65"/>
    <mergeCell ref="C64:C65"/>
    <mergeCell ref="A62:A63"/>
    <mergeCell ref="B62:B63"/>
    <mergeCell ref="C62:C63"/>
    <mergeCell ref="A60:A61"/>
    <mergeCell ref="B60:B61"/>
    <mergeCell ref="C60:C61"/>
    <mergeCell ref="A58:A59"/>
    <mergeCell ref="B58:B59"/>
    <mergeCell ref="C58:C59"/>
    <mergeCell ref="B54:B55"/>
    <mergeCell ref="C54:C55"/>
    <mergeCell ref="A80:C80"/>
    <mergeCell ref="A81:C81"/>
    <mergeCell ref="D77:G77"/>
    <mergeCell ref="D78:G78"/>
    <mergeCell ref="D79:G79"/>
    <mergeCell ref="D80:G80"/>
    <mergeCell ref="D81:G81"/>
    <mergeCell ref="A78:C78"/>
    <mergeCell ref="A79:C79"/>
    <mergeCell ref="A76:F76"/>
    <mergeCell ref="A77:C77"/>
    <mergeCell ref="A74:A75"/>
    <mergeCell ref="B74:B75"/>
    <mergeCell ref="C74:C75"/>
    <mergeCell ref="A72:A73"/>
    <mergeCell ref="B72:B73"/>
    <mergeCell ref="C72:C73"/>
    <mergeCell ref="A70:A71"/>
    <mergeCell ref="B70:B71"/>
    <mergeCell ref="C70:C71"/>
    <mergeCell ref="A52:A53"/>
    <mergeCell ref="B52:B53"/>
    <mergeCell ref="C52:C53"/>
    <mergeCell ref="A50:A51"/>
    <mergeCell ref="B50:B51"/>
    <mergeCell ref="C50:C51"/>
    <mergeCell ref="A48:A49"/>
    <mergeCell ref="B48:B49"/>
    <mergeCell ref="C48:C49"/>
    <mergeCell ref="D44:G44"/>
    <mergeCell ref="A45:A47"/>
    <mergeCell ref="B45:B47"/>
    <mergeCell ref="C45:C47"/>
    <mergeCell ref="E41:F41"/>
    <mergeCell ref="A37:A38"/>
    <mergeCell ref="B37:B38"/>
    <mergeCell ref="C37:C38"/>
    <mergeCell ref="A35:A36"/>
    <mergeCell ref="B35:B36"/>
    <mergeCell ref="A39:G39"/>
    <mergeCell ref="A43:A44"/>
    <mergeCell ref="B43:B44"/>
    <mergeCell ref="C43:G43"/>
    <mergeCell ref="D42:E42"/>
    <mergeCell ref="F42:G42"/>
    <mergeCell ref="A33:A34"/>
    <mergeCell ref="B33:B34"/>
    <mergeCell ref="C33:C34"/>
    <mergeCell ref="A31:A32"/>
    <mergeCell ref="B31:B32"/>
    <mergeCell ref="C31:C32"/>
    <mergeCell ref="A29:A30"/>
    <mergeCell ref="B29:B30"/>
    <mergeCell ref="C29:C30"/>
    <mergeCell ref="A27:A28"/>
    <mergeCell ref="B27:B28"/>
    <mergeCell ref="C27:C28"/>
    <mergeCell ref="A11:A12"/>
    <mergeCell ref="B11:B12"/>
    <mergeCell ref="C11:C12"/>
    <mergeCell ref="A25:A26"/>
    <mergeCell ref="B25:B26"/>
    <mergeCell ref="C25:C26"/>
    <mergeCell ref="A23:A24"/>
    <mergeCell ref="B23:B24"/>
    <mergeCell ref="C23:C24"/>
    <mergeCell ref="A21:A22"/>
    <mergeCell ref="B21:B22"/>
    <mergeCell ref="C21:C22"/>
    <mergeCell ref="A9:A10"/>
    <mergeCell ref="B9:B10"/>
    <mergeCell ref="C9:C10"/>
    <mergeCell ref="D3:E3"/>
    <mergeCell ref="F3:G3"/>
    <mergeCell ref="A19:A20"/>
    <mergeCell ref="B19:B20"/>
    <mergeCell ref="C19:C20"/>
    <mergeCell ref="A17:A18"/>
    <mergeCell ref="B17:B18"/>
    <mergeCell ref="C17:C18"/>
    <mergeCell ref="A15:A16"/>
    <mergeCell ref="B15:B16"/>
    <mergeCell ref="C15:C16"/>
    <mergeCell ref="C4:G4"/>
    <mergeCell ref="D5:G5"/>
    <mergeCell ref="A6:A8"/>
    <mergeCell ref="B6:B8"/>
    <mergeCell ref="C6:C8"/>
    <mergeCell ref="A4:A5"/>
    <mergeCell ref="B4:B5"/>
    <mergeCell ref="A13:A14"/>
    <mergeCell ref="B13:B14"/>
    <mergeCell ref="C13:C14"/>
  </mergeCells>
  <phoneticPr fontId="1"/>
  <conditionalFormatting sqref="A4:B9">
    <cfRule type="expression" dxfId="29" priority="539">
      <formula>MONTH($A1048455)&lt;&gt;MONTH($A$1)</formula>
    </cfRule>
  </conditionalFormatting>
  <conditionalFormatting sqref="A6:B8">
    <cfRule type="expression" dxfId="28" priority="540" stopIfTrue="1">
      <formula>OR($B6="日",COUNTIF($I$8:$I$28,$A6)=1)</formula>
    </cfRule>
    <cfRule type="expression" dxfId="27" priority="541" stopIfTrue="1">
      <formula>$B6="土"</formula>
    </cfRule>
  </conditionalFormatting>
  <conditionalFormatting sqref="A9:B38 A39 A45:B75">
    <cfRule type="expression" dxfId="26" priority="543" stopIfTrue="1">
      <formula>$B9="土"</formula>
    </cfRule>
  </conditionalFormatting>
  <conditionalFormatting sqref="A9:B38 A45:B75 A39">
    <cfRule type="expression" dxfId="25" priority="542" stopIfTrue="1">
      <formula>OR($B9="日",COUNTIF($I$8:$I$47,$A9)=1)</formula>
    </cfRule>
  </conditionalFormatting>
  <conditionalFormatting sqref="A10:B11">
    <cfRule type="expression" dxfId="24" priority="525">
      <formula>MONTH($A1048462)&lt;&gt;MONTH($A$1)</formula>
    </cfRule>
  </conditionalFormatting>
  <conditionalFormatting sqref="A12:B13">
    <cfRule type="expression" dxfId="23" priority="509">
      <formula>MONTH($A1048465)&lt;&gt;MONTH($A$1)</formula>
    </cfRule>
  </conditionalFormatting>
  <conditionalFormatting sqref="A14:B15">
    <cfRule type="expression" dxfId="22" priority="507">
      <formula>MONTH($A1048468)&lt;&gt;MONTH($A$1)</formula>
    </cfRule>
  </conditionalFormatting>
  <conditionalFormatting sqref="A16:B17">
    <cfRule type="expression" dxfId="21" priority="506">
      <formula>MONTH($A1048471)&lt;&gt;MONTH($A$1)</formula>
    </cfRule>
  </conditionalFormatting>
  <conditionalFormatting sqref="A18:B19">
    <cfRule type="expression" dxfId="20" priority="496">
      <formula>MONTH($A1048474)&lt;&gt;MONTH($A$1)</formula>
    </cfRule>
  </conditionalFormatting>
  <conditionalFormatting sqref="A20:B21">
    <cfRule type="expression" dxfId="19" priority="481">
      <formula>MONTH($A1048477)&lt;&gt;MONTH($A$1)</formula>
    </cfRule>
  </conditionalFormatting>
  <conditionalFormatting sqref="A22:B23">
    <cfRule type="expression" dxfId="18" priority="466">
      <formula>MONTH($A1048480)&lt;&gt;MONTH($A$1)</formula>
    </cfRule>
  </conditionalFormatting>
  <conditionalFormatting sqref="A24:B25">
    <cfRule type="expression" dxfId="17" priority="450">
      <formula>MONTH($A1048483)&lt;&gt;MONTH($A$1)</formula>
    </cfRule>
  </conditionalFormatting>
  <conditionalFormatting sqref="A43:B44">
    <cfRule type="expression" dxfId="16" priority="538">
      <formula>MONTH($A1048506)&lt;&gt;MONTH($A$1)</formula>
    </cfRule>
  </conditionalFormatting>
  <conditionalFormatting sqref="A72:B75">
    <cfRule type="expression" dxfId="15" priority="5" stopIfTrue="1">
      <formula>MONTH($A72)&lt;&gt;MONTH($A$6)</formula>
    </cfRule>
  </conditionalFormatting>
  <printOptions horizontalCentered="1"/>
  <pageMargins left="0.62" right="0.53" top="0.43" bottom="0.35" header="0.23" footer="0.31496062992125984"/>
  <pageSetup paperSize="9" scale="75" orientation="portrait" r:id="rId1"/>
  <rowBreaks count="1" manualBreakCount="1">
    <brk id="39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00010-8207-4C44-97E9-5D1C47FD6590}">
  <sheetPr>
    <tabColor theme="5" tint="0.59999389629810485"/>
  </sheetPr>
  <dimension ref="A1:N100"/>
  <sheetViews>
    <sheetView tabSelected="1" view="pageBreakPreview" zoomScaleNormal="100" zoomScaleSheetLayoutView="100" workbookViewId="0">
      <selection activeCell="A2" sqref="A2"/>
    </sheetView>
  </sheetViews>
  <sheetFormatPr defaultColWidth="12" defaultRowHeight="13.5" x14ac:dyDescent="0.2"/>
  <cols>
    <col min="1" max="1" width="6.5" style="46" customWidth="1"/>
    <col min="2" max="2" width="7" style="47" customWidth="1"/>
    <col min="3" max="3" width="48.83203125" style="47" customWidth="1"/>
    <col min="4" max="4" width="18.5" style="47" customWidth="1"/>
    <col min="5" max="5" width="5.5" style="47" customWidth="1"/>
    <col min="6" max="6" width="18.5" style="47" customWidth="1"/>
    <col min="7" max="7" width="23.5" style="47" customWidth="1"/>
    <col min="8" max="8" width="20.1640625" style="47" customWidth="1"/>
    <col min="9" max="9" width="17.83203125" style="47" customWidth="1"/>
    <col min="10" max="10" width="21.5" style="47" customWidth="1"/>
    <col min="11" max="16384" width="12" style="47"/>
  </cols>
  <sheetData>
    <row r="1" spans="1:10" ht="19.5" customHeight="1" x14ac:dyDescent="0.2">
      <c r="C1" s="48" t="s">
        <v>22</v>
      </c>
      <c r="G1" s="49" t="s">
        <v>12</v>
      </c>
    </row>
    <row r="2" spans="1:10" ht="20.25" customHeight="1" x14ac:dyDescent="0.2">
      <c r="D2" s="47" t="s">
        <v>32</v>
      </c>
      <c r="E2" s="98"/>
      <c r="F2" s="98">
        <v>2025</v>
      </c>
      <c r="G2" s="50">
        <v>12</v>
      </c>
    </row>
    <row r="3" spans="1:10" s="3" customFormat="1" ht="25.5" customHeight="1" x14ac:dyDescent="0.2">
      <c r="A3" s="97" t="s">
        <v>11</v>
      </c>
      <c r="B3" s="97"/>
      <c r="C3" s="97"/>
      <c r="D3" s="108" t="s">
        <v>31</v>
      </c>
      <c r="E3" s="109"/>
      <c r="F3" s="110"/>
      <c r="G3" s="111"/>
      <c r="I3" s="2"/>
      <c r="J3" s="2"/>
    </row>
    <row r="4" spans="1:10" ht="22.5" customHeight="1" x14ac:dyDescent="0.2">
      <c r="A4" s="147" t="s">
        <v>6</v>
      </c>
      <c r="B4" s="147" t="s">
        <v>7</v>
      </c>
      <c r="C4" s="163" t="s">
        <v>16</v>
      </c>
      <c r="D4" s="164"/>
      <c r="E4" s="164"/>
      <c r="F4" s="164"/>
      <c r="G4" s="165"/>
      <c r="H4" s="52"/>
    </row>
    <row r="5" spans="1:10" ht="22.5" customHeight="1" x14ac:dyDescent="0.2">
      <c r="A5" s="148"/>
      <c r="B5" s="148"/>
      <c r="C5" s="53" t="s">
        <v>15</v>
      </c>
      <c r="D5" s="163" t="s">
        <v>14</v>
      </c>
      <c r="E5" s="164"/>
      <c r="F5" s="164"/>
      <c r="G5" s="165"/>
    </row>
    <row r="6" spans="1:10" ht="12" customHeight="1" x14ac:dyDescent="0.2">
      <c r="A6" s="145">
        <f>DATE(F2,G2,1)</f>
        <v>45992</v>
      </c>
      <c r="B6" s="147" t="str">
        <f t="shared" ref="B6" si="0">TEXT(A6,"aaa")</f>
        <v>月</v>
      </c>
      <c r="C6" s="149"/>
      <c r="D6" s="54" t="s">
        <v>21</v>
      </c>
      <c r="E6" s="55"/>
      <c r="F6" s="56" t="s">
        <v>21</v>
      </c>
      <c r="G6" s="57" t="s">
        <v>17</v>
      </c>
      <c r="H6" s="58"/>
    </row>
    <row r="7" spans="1:10" ht="18" customHeight="1" x14ac:dyDescent="0.2">
      <c r="A7" s="159"/>
      <c r="B7" s="160"/>
      <c r="C7" s="161"/>
      <c r="D7" s="59"/>
      <c r="E7" s="60" t="s">
        <v>8</v>
      </c>
      <c r="F7" s="61"/>
      <c r="G7" s="62">
        <f>F7-D7</f>
        <v>0</v>
      </c>
      <c r="H7" s="58"/>
      <c r="I7" s="2" t="s">
        <v>57</v>
      </c>
      <c r="J7" s="2"/>
    </row>
    <row r="8" spans="1:10" ht="18" customHeight="1" x14ac:dyDescent="0.2">
      <c r="A8" s="146"/>
      <c r="B8" s="148"/>
      <c r="C8" s="150"/>
      <c r="D8" s="63"/>
      <c r="E8" s="64" t="s">
        <v>10</v>
      </c>
      <c r="F8" s="65"/>
      <c r="G8" s="62">
        <f>F8-D8</f>
        <v>0</v>
      </c>
      <c r="H8" s="58"/>
      <c r="I8" s="39">
        <v>46020</v>
      </c>
      <c r="J8" s="40" t="s">
        <v>36</v>
      </c>
    </row>
    <row r="9" spans="1:10" ht="21" customHeight="1" x14ac:dyDescent="0.2">
      <c r="A9" s="145">
        <f>A6+1</f>
        <v>45993</v>
      </c>
      <c r="B9" s="147" t="str">
        <f>TEXT(A9,"aaa")</f>
        <v>火</v>
      </c>
      <c r="C9" s="149"/>
      <c r="D9" s="66"/>
      <c r="E9" s="67" t="s">
        <v>10</v>
      </c>
      <c r="F9" s="68"/>
      <c r="G9" s="69">
        <f t="shared" ref="G9:G38" si="1">F9-D9</f>
        <v>0</v>
      </c>
      <c r="H9" s="70"/>
      <c r="I9" s="41">
        <v>46021</v>
      </c>
      <c r="J9" s="42" t="s">
        <v>36</v>
      </c>
    </row>
    <row r="10" spans="1:10" ht="21" customHeight="1" thickBot="1" x14ac:dyDescent="0.25">
      <c r="A10" s="146"/>
      <c r="B10" s="148"/>
      <c r="C10" s="150"/>
      <c r="D10" s="63"/>
      <c r="E10" s="64" t="s">
        <v>10</v>
      </c>
      <c r="F10" s="65"/>
      <c r="G10" s="62">
        <f t="shared" si="1"/>
        <v>0</v>
      </c>
      <c r="H10" s="70"/>
      <c r="I10" s="100">
        <v>46022</v>
      </c>
      <c r="J10" s="101" t="s">
        <v>36</v>
      </c>
    </row>
    <row r="11" spans="1:10" ht="21" customHeight="1" x14ac:dyDescent="0.2">
      <c r="A11" s="145">
        <f>A9+1</f>
        <v>45994</v>
      </c>
      <c r="B11" s="147" t="str">
        <f t="shared" ref="B11:B74" si="2">TEXT(A11,"aaa")</f>
        <v>水</v>
      </c>
      <c r="C11" s="149"/>
      <c r="D11" s="66"/>
      <c r="E11" s="67" t="s">
        <v>10</v>
      </c>
      <c r="F11" s="68"/>
      <c r="G11" s="69">
        <f t="shared" si="1"/>
        <v>0</v>
      </c>
      <c r="H11" s="70"/>
      <c r="I11" s="95">
        <v>46023</v>
      </c>
      <c r="J11" s="96" t="s">
        <v>9</v>
      </c>
    </row>
    <row r="12" spans="1:10" ht="21" customHeight="1" x14ac:dyDescent="0.2">
      <c r="A12" s="146"/>
      <c r="B12" s="148"/>
      <c r="C12" s="150"/>
      <c r="D12" s="63"/>
      <c r="E12" s="64" t="s">
        <v>10</v>
      </c>
      <c r="F12" s="65"/>
      <c r="G12" s="62">
        <f t="shared" si="1"/>
        <v>0</v>
      </c>
      <c r="H12" s="58"/>
      <c r="I12" s="39">
        <v>46024</v>
      </c>
      <c r="J12" s="40" t="s">
        <v>37</v>
      </c>
    </row>
    <row r="13" spans="1:10" ht="21" customHeight="1" x14ac:dyDescent="0.2">
      <c r="A13" s="145">
        <f>A11+1</f>
        <v>45995</v>
      </c>
      <c r="B13" s="147" t="str">
        <f t="shared" si="2"/>
        <v>木</v>
      </c>
      <c r="C13" s="157" t="s">
        <v>23</v>
      </c>
      <c r="D13" s="71">
        <v>0.54166666666666663</v>
      </c>
      <c r="E13" s="67" t="s">
        <v>10</v>
      </c>
      <c r="F13" s="72">
        <v>0.75</v>
      </c>
      <c r="G13" s="73">
        <f t="shared" si="1"/>
        <v>0.20833333333333337</v>
      </c>
      <c r="H13" s="58"/>
      <c r="I13" s="39">
        <v>46025</v>
      </c>
      <c r="J13" s="40" t="s">
        <v>37</v>
      </c>
    </row>
    <row r="14" spans="1:10" ht="21" customHeight="1" x14ac:dyDescent="0.2">
      <c r="A14" s="146"/>
      <c r="B14" s="148"/>
      <c r="C14" s="158"/>
      <c r="D14" s="74"/>
      <c r="E14" s="64" t="s">
        <v>10</v>
      </c>
      <c r="F14" s="65"/>
      <c r="G14" s="62">
        <f t="shared" si="1"/>
        <v>0</v>
      </c>
      <c r="H14" s="70"/>
      <c r="I14" s="39">
        <v>46034</v>
      </c>
      <c r="J14" s="40" t="s">
        <v>38</v>
      </c>
    </row>
    <row r="15" spans="1:10" ht="21" customHeight="1" x14ac:dyDescent="0.2">
      <c r="A15" s="145">
        <f>A13+1</f>
        <v>45996</v>
      </c>
      <c r="B15" s="147" t="str">
        <f t="shared" si="2"/>
        <v>金</v>
      </c>
      <c r="C15" s="149"/>
      <c r="D15" s="66"/>
      <c r="E15" s="67" t="s">
        <v>10</v>
      </c>
      <c r="F15" s="68"/>
      <c r="G15" s="69">
        <f t="shared" si="1"/>
        <v>0</v>
      </c>
      <c r="H15" s="70"/>
      <c r="I15" s="43">
        <v>46064</v>
      </c>
      <c r="J15" s="44" t="s">
        <v>39</v>
      </c>
    </row>
    <row r="16" spans="1:10" ht="21" customHeight="1" x14ac:dyDescent="0.2">
      <c r="A16" s="146"/>
      <c r="B16" s="148"/>
      <c r="C16" s="150"/>
      <c r="D16" s="63"/>
      <c r="E16" s="64" t="s">
        <v>10</v>
      </c>
      <c r="F16" s="65"/>
      <c r="G16" s="62">
        <f t="shared" si="1"/>
        <v>0</v>
      </c>
      <c r="H16" s="70"/>
      <c r="I16" s="43">
        <v>46076</v>
      </c>
      <c r="J16" s="44" t="s">
        <v>40</v>
      </c>
    </row>
    <row r="17" spans="1:10" ht="21" customHeight="1" x14ac:dyDescent="0.2">
      <c r="A17" s="145">
        <f>A15+1</f>
        <v>45997</v>
      </c>
      <c r="B17" s="147" t="str">
        <f t="shared" si="2"/>
        <v>土</v>
      </c>
      <c r="C17" s="149"/>
      <c r="D17" s="66"/>
      <c r="E17" s="67" t="s">
        <v>10</v>
      </c>
      <c r="F17" s="68"/>
      <c r="G17" s="69">
        <f t="shared" si="1"/>
        <v>0</v>
      </c>
      <c r="H17" s="70"/>
      <c r="I17" s="39">
        <v>46101</v>
      </c>
      <c r="J17" s="40" t="s">
        <v>41</v>
      </c>
    </row>
    <row r="18" spans="1:10" ht="21" customHeight="1" x14ac:dyDescent="0.2">
      <c r="A18" s="146"/>
      <c r="B18" s="148"/>
      <c r="C18" s="150"/>
      <c r="D18" s="63"/>
      <c r="E18" s="64" t="s">
        <v>10</v>
      </c>
      <c r="F18" s="65"/>
      <c r="G18" s="62">
        <f t="shared" si="1"/>
        <v>0</v>
      </c>
      <c r="H18" s="70"/>
      <c r="I18" s="39">
        <v>46141</v>
      </c>
      <c r="J18" s="40" t="s">
        <v>42</v>
      </c>
    </row>
    <row r="19" spans="1:10" ht="21" customHeight="1" x14ac:dyDescent="0.2">
      <c r="A19" s="145">
        <f>A17+1</f>
        <v>45998</v>
      </c>
      <c r="B19" s="147" t="str">
        <f t="shared" si="2"/>
        <v>日</v>
      </c>
      <c r="C19" s="149"/>
      <c r="D19" s="66"/>
      <c r="E19" s="67" t="s">
        <v>10</v>
      </c>
      <c r="F19" s="68"/>
      <c r="G19" s="69">
        <f t="shared" si="1"/>
        <v>0</v>
      </c>
      <c r="H19" s="70"/>
      <c r="I19" s="39">
        <v>46145</v>
      </c>
      <c r="J19" s="40" t="s">
        <v>43</v>
      </c>
    </row>
    <row r="20" spans="1:10" ht="21" customHeight="1" x14ac:dyDescent="0.2">
      <c r="A20" s="146"/>
      <c r="B20" s="148"/>
      <c r="C20" s="150"/>
      <c r="D20" s="63"/>
      <c r="E20" s="64" t="s">
        <v>10</v>
      </c>
      <c r="F20" s="65"/>
      <c r="G20" s="62">
        <f t="shared" si="1"/>
        <v>0</v>
      </c>
      <c r="H20" s="70"/>
      <c r="I20" s="39">
        <v>46146</v>
      </c>
      <c r="J20" s="40" t="s">
        <v>44</v>
      </c>
    </row>
    <row r="21" spans="1:10" ht="21" customHeight="1" x14ac:dyDescent="0.2">
      <c r="A21" s="145">
        <f>A19+1</f>
        <v>45999</v>
      </c>
      <c r="B21" s="147" t="str">
        <f t="shared" si="2"/>
        <v>月</v>
      </c>
      <c r="C21" s="149"/>
      <c r="D21" s="66"/>
      <c r="E21" s="67" t="s">
        <v>10</v>
      </c>
      <c r="F21" s="68"/>
      <c r="G21" s="69">
        <f t="shared" si="1"/>
        <v>0</v>
      </c>
      <c r="H21" s="70"/>
      <c r="I21" s="39">
        <v>46147</v>
      </c>
      <c r="J21" s="40" t="s">
        <v>45</v>
      </c>
    </row>
    <row r="22" spans="1:10" ht="21" customHeight="1" x14ac:dyDescent="0.2">
      <c r="A22" s="146"/>
      <c r="B22" s="148"/>
      <c r="C22" s="150"/>
      <c r="D22" s="63"/>
      <c r="E22" s="64" t="s">
        <v>10</v>
      </c>
      <c r="F22" s="65"/>
      <c r="G22" s="62">
        <f t="shared" si="1"/>
        <v>0</v>
      </c>
      <c r="H22" s="70"/>
      <c r="I22" s="39">
        <v>46148</v>
      </c>
      <c r="J22" s="40" t="s">
        <v>46</v>
      </c>
    </row>
    <row r="23" spans="1:10" ht="21" customHeight="1" x14ac:dyDescent="0.2">
      <c r="A23" s="145">
        <f>A21+1</f>
        <v>46000</v>
      </c>
      <c r="B23" s="147" t="str">
        <f t="shared" si="2"/>
        <v>火</v>
      </c>
      <c r="C23" s="157" t="s">
        <v>24</v>
      </c>
      <c r="D23" s="71">
        <v>0.70833333333333337</v>
      </c>
      <c r="E23" s="67" t="s">
        <v>10</v>
      </c>
      <c r="F23" s="72">
        <v>1</v>
      </c>
      <c r="G23" s="73">
        <f t="shared" si="1"/>
        <v>0.29166666666666663</v>
      </c>
      <c r="H23" s="70"/>
      <c r="I23" s="39">
        <v>46223</v>
      </c>
      <c r="J23" s="40" t="s">
        <v>47</v>
      </c>
    </row>
    <row r="24" spans="1:10" ht="21" customHeight="1" x14ac:dyDescent="0.2">
      <c r="A24" s="146"/>
      <c r="B24" s="148"/>
      <c r="C24" s="158"/>
      <c r="D24" s="74"/>
      <c r="E24" s="64" t="s">
        <v>10</v>
      </c>
      <c r="F24" s="65"/>
      <c r="G24" s="62">
        <f t="shared" si="1"/>
        <v>0</v>
      </c>
      <c r="H24" s="70"/>
      <c r="I24" s="39">
        <v>46245</v>
      </c>
      <c r="J24" s="40" t="s">
        <v>48</v>
      </c>
    </row>
    <row r="25" spans="1:10" ht="21" customHeight="1" x14ac:dyDescent="0.2">
      <c r="A25" s="145">
        <f>A23+1</f>
        <v>46001</v>
      </c>
      <c r="B25" s="147" t="str">
        <f t="shared" si="2"/>
        <v>水</v>
      </c>
      <c r="C25" s="157" t="s">
        <v>24</v>
      </c>
      <c r="D25" s="71">
        <v>0</v>
      </c>
      <c r="E25" s="67" t="s">
        <v>10</v>
      </c>
      <c r="F25" s="72">
        <v>0.375</v>
      </c>
      <c r="G25" s="73">
        <f t="shared" si="1"/>
        <v>0.375</v>
      </c>
      <c r="H25" s="70"/>
      <c r="I25" s="39">
        <v>46286</v>
      </c>
      <c r="J25" s="40" t="s">
        <v>49</v>
      </c>
    </row>
    <row r="26" spans="1:10" ht="21" customHeight="1" x14ac:dyDescent="0.2">
      <c r="A26" s="146"/>
      <c r="B26" s="148"/>
      <c r="C26" s="158"/>
      <c r="D26" s="63"/>
      <c r="E26" s="64" t="s">
        <v>10</v>
      </c>
      <c r="F26" s="65"/>
      <c r="G26" s="62">
        <f t="shared" si="1"/>
        <v>0</v>
      </c>
      <c r="H26" s="70"/>
      <c r="I26" s="39">
        <v>46287</v>
      </c>
      <c r="J26" s="40" t="s">
        <v>50</v>
      </c>
    </row>
    <row r="27" spans="1:10" ht="21" customHeight="1" x14ac:dyDescent="0.2">
      <c r="A27" s="145">
        <f t="shared" ref="A27" si="3">A25+1</f>
        <v>46002</v>
      </c>
      <c r="B27" s="147" t="str">
        <f t="shared" si="2"/>
        <v>木</v>
      </c>
      <c r="C27" s="149"/>
      <c r="D27" s="66"/>
      <c r="E27" s="67" t="s">
        <v>10</v>
      </c>
      <c r="F27" s="68"/>
      <c r="G27" s="69">
        <f t="shared" si="1"/>
        <v>0</v>
      </c>
      <c r="H27" s="70"/>
      <c r="I27" s="43">
        <v>46288</v>
      </c>
      <c r="J27" s="44" t="s">
        <v>51</v>
      </c>
    </row>
    <row r="28" spans="1:10" ht="21" customHeight="1" x14ac:dyDescent="0.2">
      <c r="A28" s="146"/>
      <c r="B28" s="148"/>
      <c r="C28" s="150"/>
      <c r="D28" s="63"/>
      <c r="E28" s="64" t="s">
        <v>10</v>
      </c>
      <c r="F28" s="65"/>
      <c r="G28" s="62">
        <f t="shared" si="1"/>
        <v>0</v>
      </c>
      <c r="H28" s="70"/>
      <c r="I28" s="100">
        <v>46307</v>
      </c>
      <c r="J28" s="101" t="s">
        <v>52</v>
      </c>
    </row>
    <row r="29" spans="1:10" ht="21" customHeight="1" x14ac:dyDescent="0.2">
      <c r="A29" s="145">
        <f>A27+1</f>
        <v>46003</v>
      </c>
      <c r="B29" s="147" t="str">
        <f t="shared" si="2"/>
        <v>金</v>
      </c>
      <c r="C29" s="149"/>
      <c r="D29" s="66"/>
      <c r="E29" s="67" t="s">
        <v>10</v>
      </c>
      <c r="F29" s="68"/>
      <c r="G29" s="69">
        <f t="shared" si="1"/>
        <v>0</v>
      </c>
      <c r="H29" s="70"/>
      <c r="I29" s="39">
        <v>46329</v>
      </c>
      <c r="J29" s="40" t="s">
        <v>53</v>
      </c>
    </row>
    <row r="30" spans="1:10" ht="21" customHeight="1" x14ac:dyDescent="0.2">
      <c r="A30" s="146"/>
      <c r="B30" s="148"/>
      <c r="C30" s="150"/>
      <c r="D30" s="63"/>
      <c r="E30" s="64" t="s">
        <v>10</v>
      </c>
      <c r="F30" s="65"/>
      <c r="G30" s="62">
        <f t="shared" si="1"/>
        <v>0</v>
      </c>
      <c r="H30" s="70"/>
      <c r="I30" s="41">
        <v>46349</v>
      </c>
      <c r="J30" s="42" t="s">
        <v>54</v>
      </c>
    </row>
    <row r="31" spans="1:10" ht="21" customHeight="1" x14ac:dyDescent="0.2">
      <c r="A31" s="145">
        <f>A29+1</f>
        <v>46004</v>
      </c>
      <c r="B31" s="147" t="str">
        <f t="shared" si="2"/>
        <v>土</v>
      </c>
      <c r="C31" s="149"/>
      <c r="D31" s="66"/>
      <c r="E31" s="67" t="s">
        <v>10</v>
      </c>
      <c r="F31" s="68"/>
      <c r="G31" s="69">
        <f t="shared" si="1"/>
        <v>0</v>
      </c>
      <c r="H31" s="70"/>
      <c r="I31" s="39">
        <v>46385</v>
      </c>
      <c r="J31" s="40" t="s">
        <v>55</v>
      </c>
    </row>
    <row r="32" spans="1:10" ht="21" customHeight="1" x14ac:dyDescent="0.2">
      <c r="A32" s="146"/>
      <c r="B32" s="148"/>
      <c r="C32" s="150"/>
      <c r="D32" s="63"/>
      <c r="E32" s="64" t="s">
        <v>10</v>
      </c>
      <c r="F32" s="65"/>
      <c r="G32" s="62">
        <f t="shared" si="1"/>
        <v>0</v>
      </c>
      <c r="H32" s="70"/>
      <c r="I32" s="39">
        <v>46386</v>
      </c>
      <c r="J32" s="40" t="s">
        <v>55</v>
      </c>
    </row>
    <row r="33" spans="1:10" ht="21" customHeight="1" thickBot="1" x14ac:dyDescent="0.25">
      <c r="A33" s="145">
        <f>A31+1</f>
        <v>46005</v>
      </c>
      <c r="B33" s="147" t="str">
        <f t="shared" si="2"/>
        <v>日</v>
      </c>
      <c r="C33" s="149"/>
      <c r="D33" s="66"/>
      <c r="E33" s="67" t="s">
        <v>10</v>
      </c>
      <c r="F33" s="68"/>
      <c r="G33" s="69">
        <f t="shared" si="1"/>
        <v>0</v>
      </c>
      <c r="H33" s="70"/>
      <c r="I33" s="39">
        <v>46387</v>
      </c>
      <c r="J33" s="40" t="s">
        <v>55</v>
      </c>
    </row>
    <row r="34" spans="1:10" ht="21" customHeight="1" x14ac:dyDescent="0.2">
      <c r="A34" s="146"/>
      <c r="B34" s="148"/>
      <c r="C34" s="150"/>
      <c r="D34" s="63"/>
      <c r="E34" s="64" t="s">
        <v>10</v>
      </c>
      <c r="F34" s="65"/>
      <c r="G34" s="62">
        <f t="shared" si="1"/>
        <v>0</v>
      </c>
      <c r="H34" s="70"/>
      <c r="I34" s="95">
        <v>46388</v>
      </c>
      <c r="J34" s="96" t="s">
        <v>9</v>
      </c>
    </row>
    <row r="35" spans="1:10" ht="21" customHeight="1" x14ac:dyDescent="0.2">
      <c r="A35" s="145">
        <f>A33+1</f>
        <v>46006</v>
      </c>
      <c r="B35" s="147" t="str">
        <f t="shared" ref="B35" si="4">TEXT(A35,"aaa")</f>
        <v>月</v>
      </c>
      <c r="C35" s="75"/>
      <c r="D35" s="59"/>
      <c r="E35" s="67" t="s">
        <v>10</v>
      </c>
      <c r="F35" s="61"/>
      <c r="G35" s="69">
        <f t="shared" si="1"/>
        <v>0</v>
      </c>
      <c r="H35" s="70"/>
      <c r="I35" s="41">
        <v>46389</v>
      </c>
      <c r="J35" s="42" t="s">
        <v>37</v>
      </c>
    </row>
    <row r="36" spans="1:10" ht="21" customHeight="1" x14ac:dyDescent="0.2">
      <c r="A36" s="146"/>
      <c r="B36" s="148"/>
      <c r="C36" s="75"/>
      <c r="D36" s="59"/>
      <c r="E36" s="64" t="s">
        <v>10</v>
      </c>
      <c r="F36" s="61"/>
      <c r="G36" s="76">
        <f t="shared" si="1"/>
        <v>0</v>
      </c>
      <c r="H36" s="70"/>
      <c r="I36" s="39">
        <v>46390</v>
      </c>
      <c r="J36" s="40" t="s">
        <v>37</v>
      </c>
    </row>
    <row r="37" spans="1:10" ht="21" customHeight="1" x14ac:dyDescent="0.2">
      <c r="A37" s="145">
        <f>A35+1</f>
        <v>46007</v>
      </c>
      <c r="B37" s="147" t="str">
        <f t="shared" ref="B37" si="5">TEXT(A37,"aaa")</f>
        <v>火</v>
      </c>
      <c r="C37" s="157" t="s">
        <v>25</v>
      </c>
      <c r="D37" s="71">
        <v>0.875</v>
      </c>
      <c r="E37" s="67" t="s">
        <v>10</v>
      </c>
      <c r="F37" s="72">
        <v>0.9375</v>
      </c>
      <c r="G37" s="73">
        <f t="shared" si="1"/>
        <v>6.25E-2</v>
      </c>
      <c r="H37" s="70"/>
      <c r="I37" s="39">
        <v>46398</v>
      </c>
      <c r="J37" s="40" t="s">
        <v>38</v>
      </c>
    </row>
    <row r="38" spans="1:10" ht="21" customHeight="1" x14ac:dyDescent="0.2">
      <c r="A38" s="146"/>
      <c r="B38" s="148"/>
      <c r="C38" s="158"/>
      <c r="D38" s="74"/>
      <c r="E38" s="64" t="s">
        <v>10</v>
      </c>
      <c r="F38" s="65"/>
      <c r="G38" s="76">
        <f t="shared" si="1"/>
        <v>0</v>
      </c>
      <c r="H38" s="70"/>
      <c r="I38" s="39">
        <v>46429</v>
      </c>
      <c r="J38" s="40" t="s">
        <v>39</v>
      </c>
    </row>
    <row r="39" spans="1:10" ht="210.75" customHeight="1" x14ac:dyDescent="0.2">
      <c r="A39" s="163"/>
      <c r="B39" s="164"/>
      <c r="C39" s="164"/>
      <c r="D39" s="164"/>
      <c r="E39" s="164"/>
      <c r="F39" s="164"/>
      <c r="G39" s="165"/>
      <c r="H39" s="77"/>
      <c r="I39" s="39">
        <v>46441</v>
      </c>
      <c r="J39" s="40" t="s">
        <v>40</v>
      </c>
    </row>
    <row r="40" spans="1:10" ht="19.5" customHeight="1" x14ac:dyDescent="0.2">
      <c r="C40" s="48" t="s">
        <v>22</v>
      </c>
      <c r="G40" s="49" t="s">
        <v>12</v>
      </c>
      <c r="I40" s="39">
        <v>46467</v>
      </c>
      <c r="J40" s="40" t="s">
        <v>41</v>
      </c>
    </row>
    <row r="41" spans="1:10" ht="20.25" customHeight="1" x14ac:dyDescent="0.2">
      <c r="E41" s="162">
        <f>F2</f>
        <v>2025</v>
      </c>
      <c r="F41" s="162"/>
      <c r="G41" s="50">
        <f>G2</f>
        <v>12</v>
      </c>
      <c r="I41" s="39">
        <v>46468</v>
      </c>
      <c r="J41" s="40" t="s">
        <v>46</v>
      </c>
    </row>
    <row r="42" spans="1:10" s="51" customFormat="1" ht="25.5" customHeight="1" x14ac:dyDescent="0.2">
      <c r="A42" s="99" t="s">
        <v>13</v>
      </c>
      <c r="B42" s="99"/>
      <c r="C42" s="99"/>
      <c r="D42" s="108" t="s">
        <v>31</v>
      </c>
      <c r="E42" s="109"/>
      <c r="F42" s="122">
        <f>F3</f>
        <v>0</v>
      </c>
      <c r="G42" s="123"/>
      <c r="I42" s="47"/>
      <c r="J42" s="47"/>
    </row>
    <row r="43" spans="1:10" ht="22.5" customHeight="1" x14ac:dyDescent="0.2">
      <c r="A43" s="147" t="s">
        <v>6</v>
      </c>
      <c r="B43" s="147" t="s">
        <v>7</v>
      </c>
      <c r="C43" s="163" t="s">
        <v>16</v>
      </c>
      <c r="D43" s="164"/>
      <c r="E43" s="164"/>
      <c r="F43" s="164"/>
      <c r="G43" s="165"/>
      <c r="H43" s="52"/>
    </row>
    <row r="44" spans="1:10" ht="22.5" customHeight="1" x14ac:dyDescent="0.2">
      <c r="A44" s="148"/>
      <c r="B44" s="148"/>
      <c r="C44" s="53" t="s">
        <v>15</v>
      </c>
      <c r="D44" s="163" t="s">
        <v>14</v>
      </c>
      <c r="E44" s="164"/>
      <c r="F44" s="164"/>
      <c r="G44" s="165"/>
    </row>
    <row r="45" spans="1:10" ht="15" customHeight="1" x14ac:dyDescent="0.2">
      <c r="A45" s="145">
        <f>A37+1</f>
        <v>46008</v>
      </c>
      <c r="B45" s="147" t="str">
        <f t="shared" si="2"/>
        <v>水</v>
      </c>
      <c r="C45" s="149"/>
      <c r="D45" s="78" t="s">
        <v>21</v>
      </c>
      <c r="E45" s="79"/>
      <c r="F45" s="80" t="s">
        <v>21</v>
      </c>
      <c r="G45" s="81" t="s">
        <v>17</v>
      </c>
      <c r="H45" s="82"/>
    </row>
    <row r="46" spans="1:10" ht="18" customHeight="1" x14ac:dyDescent="0.2">
      <c r="A46" s="159"/>
      <c r="B46" s="160"/>
      <c r="C46" s="161"/>
      <c r="D46" s="59"/>
      <c r="E46" s="60" t="s">
        <v>8</v>
      </c>
      <c r="F46" s="61"/>
      <c r="G46" s="62">
        <f t="shared" ref="G46:G75" si="6">F46-D46</f>
        <v>0</v>
      </c>
      <c r="H46" s="82"/>
    </row>
    <row r="47" spans="1:10" ht="18" customHeight="1" x14ac:dyDescent="0.2">
      <c r="A47" s="146"/>
      <c r="B47" s="148"/>
      <c r="C47" s="150"/>
      <c r="D47" s="63"/>
      <c r="E47" s="64" t="s">
        <v>10</v>
      </c>
      <c r="F47" s="65"/>
      <c r="G47" s="62">
        <f t="shared" si="6"/>
        <v>0</v>
      </c>
      <c r="H47" s="82"/>
    </row>
    <row r="48" spans="1:10" ht="21.75" customHeight="1" x14ac:dyDescent="0.2">
      <c r="A48" s="145">
        <f>A45+1</f>
        <v>46009</v>
      </c>
      <c r="B48" s="147" t="str">
        <f t="shared" si="2"/>
        <v>木</v>
      </c>
      <c r="C48" s="157" t="s">
        <v>23</v>
      </c>
      <c r="D48" s="71">
        <v>0.54166666666666663</v>
      </c>
      <c r="E48" s="67" t="s">
        <v>10</v>
      </c>
      <c r="F48" s="72">
        <v>0.75</v>
      </c>
      <c r="G48" s="73">
        <f t="shared" si="6"/>
        <v>0.20833333333333337</v>
      </c>
      <c r="H48" s="82"/>
    </row>
    <row r="49" spans="1:10" ht="21.75" customHeight="1" x14ac:dyDescent="0.2">
      <c r="A49" s="146"/>
      <c r="B49" s="148"/>
      <c r="C49" s="158"/>
      <c r="D49" s="74"/>
      <c r="E49" s="64" t="s">
        <v>10</v>
      </c>
      <c r="F49" s="65"/>
      <c r="G49" s="62">
        <f t="shared" si="6"/>
        <v>0</v>
      </c>
      <c r="H49" s="82"/>
    </row>
    <row r="50" spans="1:10" ht="21.75" customHeight="1" x14ac:dyDescent="0.2">
      <c r="A50" s="145">
        <f>A48+1</f>
        <v>46010</v>
      </c>
      <c r="B50" s="147" t="str">
        <f t="shared" si="2"/>
        <v>金</v>
      </c>
      <c r="C50" s="149"/>
      <c r="D50" s="66"/>
      <c r="E50" s="67" t="s">
        <v>10</v>
      </c>
      <c r="F50" s="68"/>
      <c r="G50" s="69">
        <f t="shared" si="6"/>
        <v>0</v>
      </c>
      <c r="H50" s="82"/>
      <c r="I50" s="51"/>
      <c r="J50" s="51"/>
    </row>
    <row r="51" spans="1:10" ht="21.75" customHeight="1" x14ac:dyDescent="0.2">
      <c r="A51" s="146"/>
      <c r="B51" s="148"/>
      <c r="C51" s="150"/>
      <c r="D51" s="63"/>
      <c r="E51" s="64" t="s">
        <v>10</v>
      </c>
      <c r="F51" s="65"/>
      <c r="G51" s="62">
        <f t="shared" si="6"/>
        <v>0</v>
      </c>
      <c r="H51" s="82"/>
    </row>
    <row r="52" spans="1:10" ht="21.75" customHeight="1" x14ac:dyDescent="0.2">
      <c r="A52" s="145">
        <f>A50+1</f>
        <v>46011</v>
      </c>
      <c r="B52" s="147" t="str">
        <f t="shared" si="2"/>
        <v>土</v>
      </c>
      <c r="C52" s="149"/>
      <c r="D52" s="66"/>
      <c r="E52" s="67" t="s">
        <v>10</v>
      </c>
      <c r="F52" s="68"/>
      <c r="G52" s="69">
        <f t="shared" si="6"/>
        <v>0</v>
      </c>
      <c r="H52" s="82"/>
    </row>
    <row r="53" spans="1:10" ht="21.75" customHeight="1" x14ac:dyDescent="0.2">
      <c r="A53" s="146"/>
      <c r="B53" s="148"/>
      <c r="C53" s="150"/>
      <c r="D53" s="63"/>
      <c r="E53" s="64" t="s">
        <v>10</v>
      </c>
      <c r="F53" s="65"/>
      <c r="G53" s="62">
        <f t="shared" si="6"/>
        <v>0</v>
      </c>
      <c r="H53" s="82"/>
    </row>
    <row r="54" spans="1:10" ht="21.75" customHeight="1" x14ac:dyDescent="0.2">
      <c r="A54" s="145">
        <f>A52+1</f>
        <v>46012</v>
      </c>
      <c r="B54" s="147" t="str">
        <f t="shared" si="2"/>
        <v>日</v>
      </c>
      <c r="C54" s="149"/>
      <c r="D54" s="66"/>
      <c r="E54" s="67" t="s">
        <v>10</v>
      </c>
      <c r="F54" s="68"/>
      <c r="G54" s="69">
        <f t="shared" si="6"/>
        <v>0</v>
      </c>
      <c r="H54" s="82"/>
    </row>
    <row r="55" spans="1:10" ht="21.75" customHeight="1" x14ac:dyDescent="0.2">
      <c r="A55" s="146"/>
      <c r="B55" s="148"/>
      <c r="C55" s="150"/>
      <c r="D55" s="63"/>
      <c r="E55" s="64" t="s">
        <v>10</v>
      </c>
      <c r="F55" s="65"/>
      <c r="G55" s="62">
        <f t="shared" si="6"/>
        <v>0</v>
      </c>
      <c r="H55" s="82"/>
    </row>
    <row r="56" spans="1:10" ht="21.75" customHeight="1" x14ac:dyDescent="0.2">
      <c r="A56" s="145">
        <f>A54+1</f>
        <v>46013</v>
      </c>
      <c r="B56" s="147" t="str">
        <f t="shared" si="2"/>
        <v>月</v>
      </c>
      <c r="C56" s="149"/>
      <c r="D56" s="66"/>
      <c r="E56" s="67" t="s">
        <v>10</v>
      </c>
      <c r="F56" s="68"/>
      <c r="G56" s="69">
        <f t="shared" si="6"/>
        <v>0</v>
      </c>
      <c r="H56" s="82"/>
    </row>
    <row r="57" spans="1:10" ht="21.75" customHeight="1" x14ac:dyDescent="0.2">
      <c r="A57" s="146"/>
      <c r="B57" s="148"/>
      <c r="C57" s="150"/>
      <c r="D57" s="63"/>
      <c r="E57" s="64" t="s">
        <v>10</v>
      </c>
      <c r="F57" s="65"/>
      <c r="G57" s="62">
        <f t="shared" si="6"/>
        <v>0</v>
      </c>
      <c r="H57" s="82"/>
    </row>
    <row r="58" spans="1:10" ht="21.75" customHeight="1" x14ac:dyDescent="0.2">
      <c r="A58" s="145">
        <f>A56+1</f>
        <v>46014</v>
      </c>
      <c r="B58" s="147" t="str">
        <f t="shared" si="2"/>
        <v>火</v>
      </c>
      <c r="C58" s="157" t="s">
        <v>26</v>
      </c>
      <c r="D58" s="71">
        <v>0.375</v>
      </c>
      <c r="E58" s="67" t="s">
        <v>10</v>
      </c>
      <c r="F58" s="72">
        <v>0.52083333333333337</v>
      </c>
      <c r="G58" s="73">
        <f t="shared" si="6"/>
        <v>0.14583333333333337</v>
      </c>
      <c r="H58" s="82"/>
    </row>
    <row r="59" spans="1:10" ht="21.75" customHeight="1" x14ac:dyDescent="0.2">
      <c r="A59" s="146"/>
      <c r="B59" s="148"/>
      <c r="C59" s="158"/>
      <c r="D59" s="74">
        <v>0.58333333333333337</v>
      </c>
      <c r="E59" s="64" t="s">
        <v>10</v>
      </c>
      <c r="F59" s="83">
        <v>0.70833333333333337</v>
      </c>
      <c r="G59" s="84">
        <f t="shared" si="6"/>
        <v>0.125</v>
      </c>
      <c r="H59" s="82"/>
    </row>
    <row r="60" spans="1:10" ht="21.75" customHeight="1" x14ac:dyDescent="0.2">
      <c r="A60" s="145">
        <f>A58+1</f>
        <v>46015</v>
      </c>
      <c r="B60" s="147" t="str">
        <f t="shared" si="2"/>
        <v>水</v>
      </c>
      <c r="C60" s="149"/>
      <c r="D60" s="66"/>
      <c r="E60" s="67" t="s">
        <v>10</v>
      </c>
      <c r="F60" s="68"/>
      <c r="G60" s="69">
        <f t="shared" si="6"/>
        <v>0</v>
      </c>
      <c r="H60" s="82"/>
    </row>
    <row r="61" spans="1:10" ht="21.75" customHeight="1" x14ac:dyDescent="0.2">
      <c r="A61" s="146"/>
      <c r="B61" s="148"/>
      <c r="C61" s="150"/>
      <c r="D61" s="63"/>
      <c r="E61" s="64" t="s">
        <v>10</v>
      </c>
      <c r="F61" s="65"/>
      <c r="G61" s="62">
        <f t="shared" si="6"/>
        <v>0</v>
      </c>
      <c r="H61" s="82"/>
    </row>
    <row r="62" spans="1:10" ht="21.75" customHeight="1" x14ac:dyDescent="0.2">
      <c r="A62" s="145">
        <f>A60+1</f>
        <v>46016</v>
      </c>
      <c r="B62" s="147" t="str">
        <f t="shared" si="2"/>
        <v>木</v>
      </c>
      <c r="C62" s="149"/>
      <c r="D62" s="66"/>
      <c r="E62" s="67" t="s">
        <v>10</v>
      </c>
      <c r="F62" s="68"/>
      <c r="G62" s="69">
        <f t="shared" si="6"/>
        <v>0</v>
      </c>
      <c r="H62" s="82"/>
    </row>
    <row r="63" spans="1:10" ht="21.75" customHeight="1" x14ac:dyDescent="0.2">
      <c r="A63" s="146"/>
      <c r="B63" s="148"/>
      <c r="C63" s="150"/>
      <c r="D63" s="63"/>
      <c r="E63" s="64" t="s">
        <v>10</v>
      </c>
      <c r="F63" s="65"/>
      <c r="G63" s="62">
        <f t="shared" si="6"/>
        <v>0</v>
      </c>
      <c r="H63" s="82"/>
    </row>
    <row r="64" spans="1:10" ht="21.75" customHeight="1" x14ac:dyDescent="0.2">
      <c r="A64" s="145">
        <f>A62+1</f>
        <v>46017</v>
      </c>
      <c r="B64" s="147" t="str">
        <f t="shared" si="2"/>
        <v>金</v>
      </c>
      <c r="C64" s="149"/>
      <c r="D64" s="66"/>
      <c r="E64" s="67" t="s">
        <v>10</v>
      </c>
      <c r="F64" s="68"/>
      <c r="G64" s="69">
        <f t="shared" si="6"/>
        <v>0</v>
      </c>
      <c r="H64" s="82"/>
    </row>
    <row r="65" spans="1:14" ht="21.75" customHeight="1" x14ac:dyDescent="0.2">
      <c r="A65" s="146"/>
      <c r="B65" s="148"/>
      <c r="C65" s="150"/>
      <c r="D65" s="63"/>
      <c r="E65" s="64" t="s">
        <v>10</v>
      </c>
      <c r="F65" s="65"/>
      <c r="G65" s="62">
        <f t="shared" si="6"/>
        <v>0</v>
      </c>
      <c r="H65" s="82"/>
    </row>
    <row r="66" spans="1:14" ht="21.75" customHeight="1" x14ac:dyDescent="0.2">
      <c r="A66" s="145">
        <f>A64+1</f>
        <v>46018</v>
      </c>
      <c r="B66" s="147" t="str">
        <f t="shared" si="2"/>
        <v>土</v>
      </c>
      <c r="C66" s="149"/>
      <c r="D66" s="66"/>
      <c r="E66" s="67" t="s">
        <v>10</v>
      </c>
      <c r="F66" s="68"/>
      <c r="G66" s="69">
        <f t="shared" si="6"/>
        <v>0</v>
      </c>
      <c r="H66" s="82"/>
    </row>
    <row r="67" spans="1:14" ht="21.75" customHeight="1" x14ac:dyDescent="0.2">
      <c r="A67" s="146"/>
      <c r="B67" s="148"/>
      <c r="C67" s="150"/>
      <c r="D67" s="63"/>
      <c r="E67" s="64" t="s">
        <v>10</v>
      </c>
      <c r="F67" s="65"/>
      <c r="G67" s="62">
        <f t="shared" si="6"/>
        <v>0</v>
      </c>
      <c r="H67" s="82"/>
    </row>
    <row r="68" spans="1:14" ht="21.75" customHeight="1" x14ac:dyDescent="0.2">
      <c r="A68" s="145">
        <f>A66+1</f>
        <v>46019</v>
      </c>
      <c r="B68" s="147" t="str">
        <f t="shared" si="2"/>
        <v>日</v>
      </c>
      <c r="C68" s="149"/>
      <c r="D68" s="66"/>
      <c r="E68" s="67" t="s">
        <v>10</v>
      </c>
      <c r="F68" s="68"/>
      <c r="G68" s="69">
        <f t="shared" si="6"/>
        <v>0</v>
      </c>
      <c r="H68" s="70"/>
    </row>
    <row r="69" spans="1:14" ht="21.75" customHeight="1" x14ac:dyDescent="0.2">
      <c r="A69" s="146"/>
      <c r="B69" s="148"/>
      <c r="C69" s="150"/>
      <c r="D69" s="63"/>
      <c r="E69" s="64" t="s">
        <v>10</v>
      </c>
      <c r="F69" s="65"/>
      <c r="G69" s="62">
        <f t="shared" si="6"/>
        <v>0</v>
      </c>
      <c r="H69" s="70"/>
    </row>
    <row r="70" spans="1:14" ht="21.75" customHeight="1" x14ac:dyDescent="0.2">
      <c r="A70" s="145">
        <f>A68+1</f>
        <v>46020</v>
      </c>
      <c r="B70" s="147" t="str">
        <f t="shared" si="2"/>
        <v>月</v>
      </c>
      <c r="C70" s="149"/>
      <c r="D70" s="66"/>
      <c r="E70" s="67" t="s">
        <v>10</v>
      </c>
      <c r="F70" s="68"/>
      <c r="G70" s="69">
        <f t="shared" si="6"/>
        <v>0</v>
      </c>
      <c r="H70" s="70"/>
    </row>
    <row r="71" spans="1:14" ht="21.75" customHeight="1" x14ac:dyDescent="0.2">
      <c r="A71" s="146"/>
      <c r="B71" s="148"/>
      <c r="C71" s="150"/>
      <c r="D71" s="63"/>
      <c r="E71" s="64" t="s">
        <v>10</v>
      </c>
      <c r="F71" s="65"/>
      <c r="G71" s="62">
        <f t="shared" si="6"/>
        <v>0</v>
      </c>
      <c r="H71" s="70"/>
    </row>
    <row r="72" spans="1:14" ht="21.75" customHeight="1" x14ac:dyDescent="0.2">
      <c r="A72" s="145">
        <f>A70+1</f>
        <v>46021</v>
      </c>
      <c r="B72" s="147" t="str">
        <f t="shared" si="2"/>
        <v>火</v>
      </c>
      <c r="C72" s="157" t="s">
        <v>27</v>
      </c>
      <c r="D72" s="71">
        <v>0.4375</v>
      </c>
      <c r="E72" s="67" t="s">
        <v>8</v>
      </c>
      <c r="F72" s="72">
        <v>0.4861111111111111</v>
      </c>
      <c r="G72" s="73">
        <f t="shared" si="6"/>
        <v>4.8611111111111105E-2</v>
      </c>
      <c r="H72" s="70"/>
    </row>
    <row r="73" spans="1:14" ht="21.75" customHeight="1" x14ac:dyDescent="0.2">
      <c r="A73" s="146"/>
      <c r="B73" s="148"/>
      <c r="C73" s="158"/>
      <c r="D73" s="74">
        <v>0.67013888888888884</v>
      </c>
      <c r="E73" s="64" t="s">
        <v>10</v>
      </c>
      <c r="F73" s="83">
        <v>0.69791666666666663</v>
      </c>
      <c r="G73" s="84">
        <f t="shared" si="6"/>
        <v>2.777777777777779E-2</v>
      </c>
      <c r="H73" s="70"/>
    </row>
    <row r="74" spans="1:14" ht="21.75" customHeight="1" x14ac:dyDescent="0.2">
      <c r="A74" s="145">
        <f>A72+1</f>
        <v>46022</v>
      </c>
      <c r="B74" s="147" t="str">
        <f t="shared" si="2"/>
        <v>水</v>
      </c>
      <c r="C74" s="149"/>
      <c r="D74" s="66"/>
      <c r="E74" s="67" t="s">
        <v>10</v>
      </c>
      <c r="F74" s="68"/>
      <c r="G74" s="69">
        <f t="shared" si="6"/>
        <v>0</v>
      </c>
      <c r="H74" s="70"/>
      <c r="I74" s="87"/>
      <c r="J74" s="87"/>
    </row>
    <row r="75" spans="1:14" ht="21.75" customHeight="1" x14ac:dyDescent="0.2">
      <c r="A75" s="146"/>
      <c r="B75" s="148"/>
      <c r="C75" s="150"/>
      <c r="D75" s="63"/>
      <c r="E75" s="64" t="s">
        <v>10</v>
      </c>
      <c r="F75" s="65"/>
      <c r="G75" s="62">
        <f t="shared" si="6"/>
        <v>0</v>
      </c>
      <c r="H75" s="70"/>
      <c r="I75" s="87"/>
      <c r="J75" s="87"/>
    </row>
    <row r="76" spans="1:14" ht="42" customHeight="1" x14ac:dyDescent="0.2">
      <c r="A76" s="151" t="s">
        <v>0</v>
      </c>
      <c r="B76" s="152"/>
      <c r="C76" s="152"/>
      <c r="D76" s="152"/>
      <c r="E76" s="152"/>
      <c r="F76" s="153"/>
      <c r="G76" s="85">
        <f>SUM(G7:G38)+SUM(G45:G75)</f>
        <v>1.4930555555555558</v>
      </c>
      <c r="H76" s="86"/>
      <c r="I76" s="87"/>
      <c r="J76" s="87"/>
    </row>
    <row r="77" spans="1:14" s="87" customFormat="1" ht="31.5" customHeight="1" x14ac:dyDescent="0.2">
      <c r="A77" s="154" t="s">
        <v>1</v>
      </c>
      <c r="B77" s="155"/>
      <c r="C77" s="156"/>
      <c r="D77" s="133" t="s">
        <v>33</v>
      </c>
      <c r="E77" s="134"/>
      <c r="F77" s="134"/>
      <c r="G77" s="135"/>
      <c r="H77" s="88"/>
      <c r="K77" s="88"/>
      <c r="L77" s="88"/>
      <c r="M77" s="88"/>
      <c r="N77" s="88"/>
    </row>
    <row r="78" spans="1:14" s="87" customFormat="1" ht="20.25" customHeight="1" x14ac:dyDescent="0.15">
      <c r="A78" s="139" t="s">
        <v>2</v>
      </c>
      <c r="B78" s="140"/>
      <c r="C78" s="141"/>
      <c r="D78" s="139" t="s">
        <v>2</v>
      </c>
      <c r="E78" s="140"/>
      <c r="F78" s="140"/>
      <c r="G78" s="141"/>
      <c r="H78" s="88"/>
      <c r="K78" s="88"/>
      <c r="L78" s="88"/>
      <c r="M78" s="88"/>
      <c r="N78" s="88"/>
    </row>
    <row r="79" spans="1:14" s="87" customFormat="1" ht="38.25" customHeight="1" x14ac:dyDescent="0.15">
      <c r="A79" s="139" t="s">
        <v>28</v>
      </c>
      <c r="B79" s="140"/>
      <c r="C79" s="141"/>
      <c r="D79" s="139" t="s">
        <v>34</v>
      </c>
      <c r="E79" s="140"/>
      <c r="F79" s="140"/>
      <c r="G79" s="141"/>
      <c r="H79" s="88"/>
      <c r="K79" s="88"/>
      <c r="L79" s="88"/>
      <c r="M79" s="88"/>
      <c r="N79" s="88"/>
    </row>
    <row r="80" spans="1:14" s="87" customFormat="1" ht="38.25" customHeight="1" x14ac:dyDescent="0.15">
      <c r="A80" s="139" t="s">
        <v>29</v>
      </c>
      <c r="B80" s="140"/>
      <c r="C80" s="141"/>
      <c r="D80" s="139" t="s">
        <v>19</v>
      </c>
      <c r="E80" s="140"/>
      <c r="F80" s="140"/>
      <c r="G80" s="141"/>
      <c r="H80" s="88"/>
      <c r="I80" s="47"/>
      <c r="J80" s="47"/>
      <c r="K80" s="88"/>
      <c r="L80" s="88"/>
      <c r="M80" s="88"/>
      <c r="N80" s="88"/>
    </row>
    <row r="81" spans="1:10" s="87" customFormat="1" ht="38.25" customHeight="1" x14ac:dyDescent="0.15">
      <c r="A81" s="139" t="s">
        <v>30</v>
      </c>
      <c r="B81" s="140"/>
      <c r="C81" s="141"/>
      <c r="D81" s="142" t="s">
        <v>35</v>
      </c>
      <c r="E81" s="143"/>
      <c r="F81" s="143"/>
      <c r="G81" s="144"/>
      <c r="I81" s="47"/>
      <c r="J81" s="47"/>
    </row>
    <row r="82" spans="1:10" s="87" customFormat="1" ht="17.25" customHeight="1" x14ac:dyDescent="0.2">
      <c r="A82" s="89"/>
      <c r="B82" s="90"/>
      <c r="C82" s="91"/>
      <c r="D82" s="92"/>
      <c r="E82" s="90"/>
      <c r="F82" s="90"/>
      <c r="G82" s="91"/>
      <c r="I82" s="47"/>
      <c r="J82" s="47"/>
    </row>
    <row r="83" spans="1:10" ht="23.25" customHeight="1" x14ac:dyDescent="0.2">
      <c r="D83" s="93"/>
      <c r="G83" s="94" t="s">
        <v>56</v>
      </c>
    </row>
    <row r="84" spans="1:10" ht="13.5" customHeight="1" x14ac:dyDescent="0.2">
      <c r="D84" s="93"/>
    </row>
    <row r="85" spans="1:10" ht="13.5" customHeight="1" x14ac:dyDescent="0.2">
      <c r="D85" s="93"/>
    </row>
    <row r="86" spans="1:10" ht="13.5" customHeight="1" x14ac:dyDescent="0.2">
      <c r="D86" s="93"/>
    </row>
    <row r="87" spans="1:10" ht="13.5" customHeight="1" x14ac:dyDescent="0.2">
      <c r="D87" s="93"/>
      <c r="I87" s="88"/>
      <c r="J87" s="88"/>
    </row>
    <row r="88" spans="1:10" ht="13.5" customHeight="1" x14ac:dyDescent="0.2">
      <c r="D88" s="93"/>
      <c r="I88" s="88"/>
      <c r="J88" s="88"/>
    </row>
    <row r="89" spans="1:10" ht="13.5" customHeight="1" x14ac:dyDescent="0.2">
      <c r="D89" s="93"/>
      <c r="I89" s="88"/>
      <c r="J89" s="88"/>
    </row>
    <row r="90" spans="1:10" ht="13.5" customHeight="1" x14ac:dyDescent="0.2">
      <c r="D90" s="93"/>
      <c r="I90" s="88"/>
      <c r="J90" s="88"/>
    </row>
    <row r="91" spans="1:10" ht="13.5" customHeight="1" x14ac:dyDescent="0.2">
      <c r="D91" s="93"/>
      <c r="I91" s="88"/>
      <c r="J91" s="88"/>
    </row>
    <row r="92" spans="1:10" ht="13.5" customHeight="1" x14ac:dyDescent="0.2">
      <c r="D92" s="93"/>
    </row>
    <row r="93" spans="1:10" ht="13.5" customHeight="1" x14ac:dyDescent="0.2">
      <c r="D93" s="93"/>
    </row>
    <row r="94" spans="1:10" ht="13.5" customHeight="1" x14ac:dyDescent="0.2">
      <c r="D94" s="93"/>
    </row>
    <row r="95" spans="1:10" ht="13.5" customHeight="1" x14ac:dyDescent="0.2">
      <c r="D95" s="93"/>
      <c r="I95" s="46"/>
      <c r="J95" s="46"/>
    </row>
    <row r="96" spans="1:10" ht="13.5" customHeight="1" x14ac:dyDescent="0.2">
      <c r="I96" s="46"/>
      <c r="J96" s="46"/>
    </row>
    <row r="97" spans="9:10" s="46" customFormat="1" ht="13.5" customHeight="1" x14ac:dyDescent="0.2"/>
    <row r="98" spans="9:10" s="46" customFormat="1" ht="13.5" customHeight="1" x14ac:dyDescent="0.2"/>
    <row r="99" spans="9:10" s="46" customFormat="1" ht="13.5" customHeight="1" x14ac:dyDescent="0.2">
      <c r="I99" s="47"/>
      <c r="J99" s="47"/>
    </row>
    <row r="100" spans="9:10" s="46" customFormat="1" ht="13.5" customHeight="1" x14ac:dyDescent="0.2">
      <c r="I100" s="47"/>
      <c r="J100" s="47"/>
    </row>
  </sheetData>
  <mergeCells count="117">
    <mergeCell ref="A4:A5"/>
    <mergeCell ref="B4:B5"/>
    <mergeCell ref="C4:G4"/>
    <mergeCell ref="D5:G5"/>
    <mergeCell ref="A11:A12"/>
    <mergeCell ref="B11:B12"/>
    <mergeCell ref="C11:C12"/>
    <mergeCell ref="D3:E3"/>
    <mergeCell ref="F3:G3"/>
    <mergeCell ref="A13:A14"/>
    <mergeCell ref="B13:B14"/>
    <mergeCell ref="C13:C14"/>
    <mergeCell ref="A6:A8"/>
    <mergeCell ref="B6:B8"/>
    <mergeCell ref="C6:C8"/>
    <mergeCell ref="A9:A10"/>
    <mergeCell ref="B9:B10"/>
    <mergeCell ref="C9:C10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35:A36"/>
    <mergeCell ref="B35:B36"/>
    <mergeCell ref="A37:A38"/>
    <mergeCell ref="B37:B38"/>
    <mergeCell ref="C37:C38"/>
    <mergeCell ref="A39:G39"/>
    <mergeCell ref="A31:A32"/>
    <mergeCell ref="B31:B32"/>
    <mergeCell ref="C31:C32"/>
    <mergeCell ref="A33:A34"/>
    <mergeCell ref="B33:B34"/>
    <mergeCell ref="C33:C34"/>
    <mergeCell ref="A45:A47"/>
    <mergeCell ref="B45:B47"/>
    <mergeCell ref="C45:C47"/>
    <mergeCell ref="A48:A49"/>
    <mergeCell ref="B48:B49"/>
    <mergeCell ref="C48:C49"/>
    <mergeCell ref="E41:F41"/>
    <mergeCell ref="A43:A44"/>
    <mergeCell ref="B43:B44"/>
    <mergeCell ref="C43:G43"/>
    <mergeCell ref="D44:G44"/>
    <mergeCell ref="D42:E42"/>
    <mergeCell ref="F42:G42"/>
    <mergeCell ref="A54:A55"/>
    <mergeCell ref="B54:B55"/>
    <mergeCell ref="C54:C55"/>
    <mergeCell ref="A56:A57"/>
    <mergeCell ref="B56:B57"/>
    <mergeCell ref="C56:C57"/>
    <mergeCell ref="A50:A51"/>
    <mergeCell ref="B50:B51"/>
    <mergeCell ref="C50:C51"/>
    <mergeCell ref="A52:A53"/>
    <mergeCell ref="B52:B53"/>
    <mergeCell ref="C52:C53"/>
    <mergeCell ref="A62:A63"/>
    <mergeCell ref="B62:B63"/>
    <mergeCell ref="C62:C63"/>
    <mergeCell ref="A64:A65"/>
    <mergeCell ref="B64:B65"/>
    <mergeCell ref="C64:C65"/>
    <mergeCell ref="A58:A59"/>
    <mergeCell ref="B58:B59"/>
    <mergeCell ref="C58:C59"/>
    <mergeCell ref="A60:A61"/>
    <mergeCell ref="B60:B61"/>
    <mergeCell ref="C60:C61"/>
    <mergeCell ref="A70:A71"/>
    <mergeCell ref="B70:B71"/>
    <mergeCell ref="C70:C71"/>
    <mergeCell ref="A72:A73"/>
    <mergeCell ref="B72:B73"/>
    <mergeCell ref="C72:C73"/>
    <mergeCell ref="A66:A67"/>
    <mergeCell ref="B66:B67"/>
    <mergeCell ref="C66:C67"/>
    <mergeCell ref="A68:A69"/>
    <mergeCell ref="B68:B69"/>
    <mergeCell ref="C68:C69"/>
    <mergeCell ref="A81:C81"/>
    <mergeCell ref="D81:G81"/>
    <mergeCell ref="A78:C78"/>
    <mergeCell ref="D78:G78"/>
    <mergeCell ref="A79:C79"/>
    <mergeCell ref="D79:G79"/>
    <mergeCell ref="A80:C80"/>
    <mergeCell ref="D80:G80"/>
    <mergeCell ref="A74:A75"/>
    <mergeCell ref="B74:B75"/>
    <mergeCell ref="C74:C75"/>
    <mergeCell ref="A76:F76"/>
    <mergeCell ref="A77:C77"/>
    <mergeCell ref="D77:G77"/>
  </mergeCells>
  <phoneticPr fontId="1"/>
  <conditionalFormatting sqref="A4:B9">
    <cfRule type="expression" dxfId="14" priority="11">
      <formula>MONTH($A1048455)&lt;&gt;MONTH($A$1)</formula>
    </cfRule>
  </conditionalFormatting>
  <conditionalFormatting sqref="A6:B8">
    <cfRule type="expression" dxfId="13" priority="12" stopIfTrue="1">
      <formula>OR($B6="日",COUNTIF($I$8:$I$28,$A6)=1)</formula>
    </cfRule>
    <cfRule type="expression" dxfId="12" priority="13" stopIfTrue="1">
      <formula>$B6="土"</formula>
    </cfRule>
  </conditionalFormatting>
  <conditionalFormatting sqref="A9:B38 A39 A45:B75">
    <cfRule type="expression" dxfId="11" priority="545" stopIfTrue="1">
      <formula>$B9="土"</formula>
    </cfRule>
  </conditionalFormatting>
  <conditionalFormatting sqref="A9:B38 A45:B75 A39">
    <cfRule type="expression" dxfId="10" priority="544" stopIfTrue="1">
      <formula>OR($B9="日",COUNTIF($I$8:$I$45,$A9)=1)</formula>
    </cfRule>
  </conditionalFormatting>
  <conditionalFormatting sqref="A10:B11">
    <cfRule type="expression" dxfId="9" priority="9">
      <formula>MONTH($A1048462)&lt;&gt;MONTH($A$1)</formula>
    </cfRule>
  </conditionalFormatting>
  <conditionalFormatting sqref="A12:B13">
    <cfRule type="expression" dxfId="8" priority="8">
      <formula>MONTH($A1048465)&lt;&gt;MONTH($A$1)</formula>
    </cfRule>
  </conditionalFormatting>
  <conditionalFormatting sqref="A14:B15">
    <cfRule type="expression" dxfId="7" priority="7">
      <formula>MONTH($A1048468)&lt;&gt;MONTH($A$1)</formula>
    </cfRule>
  </conditionalFormatting>
  <conditionalFormatting sqref="A16:B17">
    <cfRule type="expression" dxfId="6" priority="6">
      <formula>MONTH($A1048471)&lt;&gt;MONTH($A$1)</formula>
    </cfRule>
  </conditionalFormatting>
  <conditionalFormatting sqref="A18:B19">
    <cfRule type="expression" dxfId="5" priority="5">
      <formula>MONTH($A1048474)&lt;&gt;MONTH($A$1)</formula>
    </cfRule>
  </conditionalFormatting>
  <conditionalFormatting sqref="A20:B21">
    <cfRule type="expression" dxfId="4" priority="4">
      <formula>MONTH($A1048477)&lt;&gt;MONTH($A$1)</formula>
    </cfRule>
  </conditionalFormatting>
  <conditionalFormatting sqref="A22:B23">
    <cfRule type="expression" dxfId="3" priority="3">
      <formula>MONTH($A1048480)&lt;&gt;MONTH($A$1)</formula>
    </cfRule>
  </conditionalFormatting>
  <conditionalFormatting sqref="A24:B25">
    <cfRule type="expression" dxfId="2" priority="2">
      <formula>MONTH($A1048483)&lt;&gt;MONTH($A$1)</formula>
    </cfRule>
  </conditionalFormatting>
  <conditionalFormatting sqref="A43:B44">
    <cfRule type="expression" dxfId="1" priority="10">
      <formula>MONTH($A1048506)&lt;&gt;MONTH($A$1)</formula>
    </cfRule>
  </conditionalFormatting>
  <conditionalFormatting sqref="A72:B75">
    <cfRule type="expression" dxfId="0" priority="1" stopIfTrue="1">
      <formula>MONTH($A72)&lt;&gt;MONTH($A$6)</formula>
    </cfRule>
  </conditionalFormatting>
  <printOptions horizontalCentered="1"/>
  <pageMargins left="0.62" right="0.53" top="0.43" bottom="0.35" header="0.23" footer="0.31496062992125984"/>
  <pageSetup paperSize="9" scale="75" orientation="portrait" r:id="rId1"/>
  <rowBreaks count="1" manualBreakCount="1">
    <brk id="3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★兼業従事実績報告書（様式）</vt:lpstr>
      <vt:lpstr>★兼業従事実績報告書 (記載例)</vt:lpstr>
      <vt:lpstr>'★兼業従事実績報告書 (記載例)'!Print_Area</vt:lpstr>
      <vt:lpstr>'★兼業従事実績報告書（様式）'!Print_Area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齊家　花菜子</dc:creator>
  <cp:lastModifiedBy>櫻木　成美</cp:lastModifiedBy>
  <cp:lastPrinted>2023-06-20T00:31:35Z</cp:lastPrinted>
  <dcterms:created xsi:type="dcterms:W3CDTF">2022-01-18T11:49:25Z</dcterms:created>
  <dcterms:modified xsi:type="dcterms:W3CDTF">2025-12-17T06:25:52Z</dcterms:modified>
</cp:coreProperties>
</file>